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ES\11 ACC HOME FINANCE\"/>
    </mc:Choice>
  </mc:AlternateContent>
  <xr:revisionPtr revIDLastSave="0" documentId="8_{DC934AB2-AA42-4353-B995-674C1E4E6FC4}" xr6:coauthVersionLast="47" xr6:coauthVersionMax="47" xr10:uidLastSave="{00000000-0000-0000-0000-000000000000}"/>
  <bookViews>
    <workbookView xWindow="-110" yWindow="-110" windowWidth="25820" windowHeight="13900" firstSheet="2" activeTab="5" xr2:uid="{7FAB7C9D-25EE-4939-9637-A52700F0E8BD}"/>
  </bookViews>
  <sheets>
    <sheet name="Instructions" sheetId="1" r:id="rId1"/>
    <sheet name="TB BEFORE EOM" sheetId="2" r:id="rId2"/>
    <sheet name="E-O-M INFORMATION" sheetId="4" r:id="rId3"/>
    <sheet name="GENERAL LEDGER" sheetId="3" r:id="rId4"/>
    <sheet name="YOUR TRIAL BALANCE" sheetId="7" r:id="rId5"/>
    <sheet name="TRIAL BALANCE AFTER" sheetId="6" r:id="rId6"/>
    <sheet name="GENERAL LEDGER AFTER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7" i="5" l="1"/>
  <c r="C76" i="5"/>
  <c r="C75" i="5"/>
  <c r="B75" i="5"/>
  <c r="C86" i="3"/>
  <c r="B86" i="3"/>
  <c r="H65" i="5"/>
  <c r="G65" i="5"/>
  <c r="C65" i="5"/>
  <c r="B65" i="5"/>
  <c r="M55" i="5"/>
  <c r="L55" i="5"/>
  <c r="H55" i="5"/>
  <c r="G55" i="5"/>
  <c r="C55" i="5"/>
  <c r="B55" i="5"/>
  <c r="M44" i="5"/>
  <c r="L44" i="5"/>
  <c r="H44" i="5"/>
  <c r="G44" i="5"/>
  <c r="C44" i="5"/>
  <c r="B44" i="5"/>
  <c r="M33" i="5"/>
  <c r="N33" i="5" s="1"/>
  <c r="L33" i="5"/>
  <c r="H33" i="5"/>
  <c r="G33" i="5"/>
  <c r="C33" i="5"/>
  <c r="D33" i="5" s="1"/>
  <c r="B33" i="5"/>
  <c r="M22" i="5"/>
  <c r="L22" i="5"/>
  <c r="H22" i="5"/>
  <c r="G22" i="5"/>
  <c r="C22" i="5"/>
  <c r="B22" i="5"/>
  <c r="A22" i="5" s="1"/>
  <c r="M10" i="5"/>
  <c r="L10" i="5"/>
  <c r="H10" i="5"/>
  <c r="G10" i="5"/>
  <c r="C10" i="5"/>
  <c r="B10" i="5"/>
  <c r="H65" i="3"/>
  <c r="G65" i="3"/>
  <c r="C65" i="3"/>
  <c r="B65" i="3"/>
  <c r="M55" i="3"/>
  <c r="L55" i="3"/>
  <c r="H55" i="3"/>
  <c r="G55" i="3"/>
  <c r="C55" i="3"/>
  <c r="B55" i="3"/>
  <c r="M44" i="3"/>
  <c r="L44" i="3"/>
  <c r="H44" i="3"/>
  <c r="G44" i="3"/>
  <c r="C44" i="3"/>
  <c r="B44" i="3"/>
  <c r="M33" i="3"/>
  <c r="L33" i="3"/>
  <c r="H33" i="3"/>
  <c r="G33" i="3"/>
  <c r="C33" i="3"/>
  <c r="B33" i="3"/>
  <c r="M22" i="3"/>
  <c r="L22" i="3"/>
  <c r="H22" i="3"/>
  <c r="G22" i="3"/>
  <c r="C22" i="3"/>
  <c r="B22" i="3"/>
  <c r="M10" i="3"/>
  <c r="L10" i="3"/>
  <c r="H10" i="3"/>
  <c r="G10" i="3"/>
  <c r="C10" i="3"/>
  <c r="B10" i="3"/>
  <c r="F22" i="5" l="1"/>
</calcChain>
</file>

<file path=xl/sharedStrings.xml><?xml version="1.0" encoding="utf-8"?>
<sst xmlns="http://schemas.openxmlformats.org/spreadsheetml/2006/main" count="124" uniqueCount="45">
  <si>
    <t>DO THE "END-OF-MONTH" PROCEDURES FOR MARCH 31</t>
  </si>
  <si>
    <t>TRIAL BALANCE</t>
  </si>
  <si>
    <t>MARCH 31</t>
  </si>
  <si>
    <t>CASH IN BANK</t>
  </si>
  <si>
    <t>DEBIT</t>
  </si>
  <si>
    <t>CREDIT</t>
  </si>
  <si>
    <t>ACCOUNTS RECEIVABLE</t>
  </si>
  <si>
    <t>PREPAID RENT</t>
  </si>
  <si>
    <t>PREPAID LEGAL FEES</t>
  </si>
  <si>
    <t>EQUIPMENT</t>
  </si>
  <si>
    <t>ACCOUNTS PAYABLE</t>
  </si>
  <si>
    <t>SUZIE'S CAPITAL</t>
  </si>
  <si>
    <t>ELAIN'S CAPITAL</t>
  </si>
  <si>
    <t>ELAIN'S WITHDRAWALS</t>
  </si>
  <si>
    <t>BEFORE END-OF-MONTH PROCEDURES</t>
  </si>
  <si>
    <t>SUZIE'S WITHDRAWALS</t>
  </si>
  <si>
    <t>DELIVERY INCOME</t>
  </si>
  <si>
    <t>CLEANING INCOME</t>
  </si>
  <si>
    <t>REPAIR EXPENSE</t>
  </si>
  <si>
    <t>TRANSPORTATION EXPENSE</t>
  </si>
  <si>
    <t>LEGAL FEES EXPENSE</t>
  </si>
  <si>
    <t>RENT EXPENSE</t>
  </si>
  <si>
    <t>END-OF MONTH PROJECT INSTRUCTIONS</t>
  </si>
  <si>
    <t>1. USE THE END-OF-MONTH INFORMATION TO MAKE THE ADJUSTMENTS IN THE "T" ACCOUNTS</t>
  </si>
  <si>
    <t>UTILITIES EXPENSE</t>
  </si>
  <si>
    <t>ELAN'S CAPITAL</t>
  </si>
  <si>
    <t>ADJUSTMENT INFORMATION:</t>
  </si>
  <si>
    <t>CLOSING INFORMATION:</t>
  </si>
  <si>
    <t>BOTH PARTNERS SHARE THE NET INCOME "50/50"</t>
  </si>
  <si>
    <t>(HALF GOES TO EACH PARTNER AT THE END OF EACH MONTH)</t>
  </si>
  <si>
    <t>ELAN'S WITHDRAWALS</t>
  </si>
  <si>
    <t>INCOME SUMMARY</t>
  </si>
  <si>
    <t>"A" JANUARY 1, $12,000 WAS PAID TO THE LANDLORD FOR THE YEAR'S RENT IN ADVANCE</t>
  </si>
  <si>
    <t>"B" JANUARY 1, $24,000 WAS PAID TO THE ATTORNEYS FOR 1 YEAR'S WORTH OF LEGAL FEES IN ADVANCE</t>
  </si>
  <si>
    <t>NO ADJUSTMENTS FOR MARCH HAVE BEEN RECORDED YET</t>
  </si>
  <si>
    <t>(A)</t>
  </si>
  <si>
    <t>(B)</t>
  </si>
  <si>
    <t>SUZIE</t>
  </si>
  <si>
    <t>ELAINE</t>
  </si>
  <si>
    <t>NET INCOME</t>
  </si>
  <si>
    <t>SUBTOTALS</t>
  </si>
  <si>
    <t>2. RECORD THE CLOSING ENTRIES IN THE ACCOUNTS</t>
  </si>
  <si>
    <t>3. MAKE A POST-CLOSING TRIAL BALANCE</t>
  </si>
  <si>
    <t>4. COMPARE YOUR RESULTS TO MINE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</si>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</sst>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2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u/>
      <sz val="24"/>
      <color rgb="FFFF0000"/>
      <name val="Calibri"/>
      <family val="2"/>
      <scheme val="minor"/>
    </font>
    <font>
      <u/>
      <sz val="26"/>
      <color rgb="FFFF000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7030A0"/>
      <name val="Calibri"/>
      <family val="2"/>
      <scheme val="minor"/>
    </font>
    <font>
      <u val="double"/>
      <sz val="20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20"/>
      <color theme="5" tint="-0.249977111117893"/>
      <name val="Calibri"/>
      <family val="2"/>
      <scheme val="minor"/>
    </font>
    <font>
      <sz val="20"/>
      <color theme="4"/>
      <name val="Calibri"/>
      <family val="2"/>
      <scheme val="minor"/>
    </font>
    <font>
      <sz val="20"/>
      <color rgb="FF00B050"/>
      <name val="Calibri"/>
      <family val="2"/>
      <scheme val="minor"/>
    </font>
    <font>
      <sz val="20"/>
      <color rgb="FF7030A0"/>
      <name val="Calibri"/>
      <family val="2"/>
      <scheme val="minor"/>
    </font>
    <font>
      <b/>
      <u/>
      <sz val="36"/>
      <color theme="1"/>
      <name val="Calibri"/>
      <family val="2"/>
      <scheme val="minor"/>
    </font>
    <font>
      <sz val="26"/>
      <color rgb="FFFF0000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u/>
      <sz val="24"/>
      <color rgb="FF7030A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u val="double"/>
      <sz val="20"/>
      <name val="Calibri"/>
      <family val="2"/>
      <scheme val="minor"/>
    </font>
    <font>
      <b/>
      <u/>
      <sz val="14"/>
      <color rgb="FF7030A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7" fillId="0" borderId="0" xfId="1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1" fillId="0" borderId="2" xfId="0" applyFont="1" applyBorder="1"/>
    <xf numFmtId="16" fontId="1" fillId="0" borderId="2" xfId="0" applyNumberFormat="1" applyFont="1" applyBorder="1"/>
    <xf numFmtId="165" fontId="12" fillId="0" borderId="2" xfId="1" applyNumberFormat="1" applyFont="1" applyBorder="1"/>
    <xf numFmtId="165" fontId="12" fillId="0" borderId="1" xfId="1" applyNumberFormat="1" applyFont="1" applyBorder="1"/>
    <xf numFmtId="165" fontId="12" fillId="0" borderId="0" xfId="1" applyNumberFormat="1" applyFont="1"/>
    <xf numFmtId="165" fontId="12" fillId="0" borderId="6" xfId="1" applyNumberFormat="1" applyFont="1" applyBorder="1"/>
    <xf numFmtId="165" fontId="13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4" fillId="0" borderId="0" xfId="0" applyFont="1"/>
    <xf numFmtId="0" fontId="14" fillId="0" borderId="6" xfId="0" applyFont="1" applyBorder="1"/>
    <xf numFmtId="165" fontId="12" fillId="0" borderId="0" xfId="1" applyNumberFormat="1" applyFont="1" applyBorder="1"/>
    <xf numFmtId="0" fontId="14" fillId="0" borderId="7" xfId="0" applyFont="1" applyBorder="1"/>
    <xf numFmtId="165" fontId="12" fillId="0" borderId="7" xfId="1" applyNumberFormat="1" applyFont="1" applyBorder="1"/>
    <xf numFmtId="165" fontId="12" fillId="0" borderId="3" xfId="1" applyNumberFormat="1" applyFont="1" applyBorder="1"/>
    <xf numFmtId="0" fontId="19" fillId="0" borderId="0" xfId="0" applyFont="1"/>
    <xf numFmtId="0" fontId="1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165" fontId="1" fillId="0" borderId="0" xfId="0" applyNumberFormat="1" applyFont="1"/>
    <xf numFmtId="165" fontId="22" fillId="0" borderId="2" xfId="1" applyNumberFormat="1" applyFont="1" applyBorder="1"/>
    <xf numFmtId="165" fontId="22" fillId="0" borderId="7" xfId="1" applyNumberFormat="1" applyFont="1" applyBorder="1"/>
    <xf numFmtId="165" fontId="22" fillId="0" borderId="6" xfId="1" applyNumberFormat="1" applyFont="1" applyBorder="1"/>
    <xf numFmtId="0" fontId="14" fillId="0" borderId="2" xfId="0" applyFont="1" applyBorder="1"/>
    <xf numFmtId="165" fontId="22" fillId="0" borderId="3" xfId="1" applyNumberFormat="1" applyFont="1" applyBorder="1"/>
    <xf numFmtId="165" fontId="22" fillId="0" borderId="1" xfId="1" applyNumberFormat="1" applyFont="1" applyBorder="1"/>
    <xf numFmtId="165" fontId="12" fillId="0" borderId="5" xfId="1" applyNumberFormat="1" applyFont="1" applyBorder="1"/>
    <xf numFmtId="165" fontId="12" fillId="0" borderId="4" xfId="1" applyNumberFormat="1" applyFont="1" applyBorder="1"/>
    <xf numFmtId="165" fontId="23" fillId="0" borderId="5" xfId="1" applyNumberFormat="1" applyFont="1" applyBorder="1"/>
    <xf numFmtId="165" fontId="24" fillId="0" borderId="5" xfId="1" applyNumberFormat="1" applyFont="1" applyBorder="1"/>
    <xf numFmtId="165" fontId="25" fillId="0" borderId="7" xfId="1" applyNumberFormat="1" applyFont="1" applyBorder="1" applyAlignment="1">
      <alignment horizontal="center"/>
    </xf>
    <xf numFmtId="165" fontId="26" fillId="0" borderId="5" xfId="1" applyNumberFormat="1" applyFont="1" applyBorder="1"/>
    <xf numFmtId="165" fontId="27" fillId="0" borderId="7" xfId="1" applyNumberFormat="1" applyFont="1" applyBorder="1"/>
    <xf numFmtId="165" fontId="14" fillId="0" borderId="0" xfId="0" applyNumberFormat="1" applyFont="1"/>
    <xf numFmtId="165" fontId="7" fillId="0" borderId="0" xfId="1" applyNumberFormat="1" applyFont="1" applyAlignment="1">
      <alignment horizontal="center"/>
    </xf>
    <xf numFmtId="165" fontId="20" fillId="0" borderId="0" xfId="1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20" fillId="2" borderId="0" xfId="1" applyNumberFormat="1" applyFont="1" applyFill="1" applyAlignment="1">
      <alignment horizontal="center"/>
    </xf>
    <xf numFmtId="0" fontId="21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1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79CC-A44D-43EF-9569-16E4C496B850}">
  <dimension ref="A1:Q28"/>
  <sheetViews>
    <sheetView workbookViewId="0">
      <selection activeCell="B11" sqref="B11"/>
    </sheetView>
  </sheetViews>
  <sheetFormatPr defaultRowHeight="14.5" x14ac:dyDescent="0.35"/>
  <cols>
    <col min="1" max="22" width="14.81640625" customWidth="1"/>
  </cols>
  <sheetData>
    <row r="1" spans="1:17" ht="33.5" x14ac:dyDescent="0.75">
      <c r="A1" s="6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3.5" x14ac:dyDescent="0.75">
      <c r="B2" s="6"/>
      <c r="C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1" x14ac:dyDescent="0.7">
      <c r="A3" s="5" t="s">
        <v>0</v>
      </c>
      <c r="B3" s="5"/>
      <c r="C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1" x14ac:dyDescent="0.7">
      <c r="A5" s="7" t="s">
        <v>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  <c r="O5" s="1"/>
      <c r="P5" s="1"/>
      <c r="Q5" s="1"/>
    </row>
    <row r="6" spans="1:17" ht="31" x14ac:dyDescent="0.7">
      <c r="A6" s="7" t="s">
        <v>41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/>
      <c r="O6" s="1"/>
      <c r="P6" s="1"/>
      <c r="Q6" s="1"/>
    </row>
    <row r="7" spans="1:17" ht="31" x14ac:dyDescent="0.7">
      <c r="A7" s="7" t="s">
        <v>42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"/>
      <c r="O7" s="1"/>
      <c r="P7" s="1"/>
      <c r="Q7" s="1"/>
    </row>
    <row r="8" spans="1:17" ht="31" x14ac:dyDescent="0.7">
      <c r="A8" s="7" t="s">
        <v>43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"/>
      <c r="O8" s="1"/>
      <c r="P8" s="1"/>
      <c r="Q8" s="1"/>
    </row>
    <row r="9" spans="1:17" ht="26" x14ac:dyDescent="0.6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/>
      <c r="O9" s="1"/>
      <c r="P9" s="1"/>
      <c r="Q9" s="1"/>
    </row>
    <row r="10" spans="1:17" ht="26" x14ac:dyDescent="0.6">
      <c r="A10" s="3"/>
      <c r="B10" s="2" t="s">
        <v>44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"/>
      <c r="O10" s="1"/>
      <c r="P10" s="1"/>
      <c r="Q10" s="1"/>
    </row>
    <row r="11" spans="1:17" ht="26" x14ac:dyDescent="0.6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/>
      <c r="O11" s="1"/>
      <c r="P11" s="1"/>
      <c r="Q11" s="1"/>
    </row>
    <row r="12" spans="1:17" ht="26" x14ac:dyDescent="0.6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/>
      <c r="O12" s="1"/>
      <c r="P12" s="1"/>
      <c r="Q12" s="1"/>
    </row>
    <row r="13" spans="1:17" ht="26" x14ac:dyDescent="0.6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/>
      <c r="O13" s="1"/>
      <c r="P13" s="1"/>
      <c r="Q13" s="1"/>
    </row>
    <row r="14" spans="1:17" ht="26" x14ac:dyDescent="0.6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"/>
      <c r="O14" s="1"/>
      <c r="P14" s="1"/>
      <c r="Q14" s="1"/>
    </row>
    <row r="15" spans="1:17" ht="26" x14ac:dyDescent="0.6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1"/>
      <c r="O15" s="1"/>
      <c r="P15" s="1"/>
      <c r="Q15" s="1"/>
    </row>
    <row r="16" spans="1:17" ht="26" x14ac:dyDescent="0.6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1"/>
      <c r="O16" s="1"/>
      <c r="P16" s="1"/>
      <c r="Q16" s="1"/>
    </row>
    <row r="17" spans="1:17" ht="26" x14ac:dyDescent="0.6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"/>
      <c r="O17" s="1"/>
      <c r="P17" s="1"/>
      <c r="Q17" s="1"/>
    </row>
    <row r="18" spans="1:17" ht="26" x14ac:dyDescent="0.6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"/>
      <c r="O18" s="1"/>
      <c r="P18" s="1"/>
      <c r="Q18" s="1"/>
    </row>
    <row r="19" spans="1:17" ht="21" x14ac:dyDescent="0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21" x14ac:dyDescent="0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1" x14ac:dyDescent="0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21" x14ac:dyDescent="0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21" x14ac:dyDescent="0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21" x14ac:dyDescent="0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21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21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1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1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</sheetData>
  <pageMargins left="0.7" right="0.7" top="0.75" bottom="0.75" header="0.3" footer="0.3"/>
  <pageSetup orientation="portrait"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1C9A5-1FB6-4B31-83A7-81AB3A84AFA1}">
  <dimension ref="A1:F22"/>
  <sheetViews>
    <sheetView zoomScale="60" zoomScaleNormal="60" workbookViewId="0">
      <selection activeCell="B22" sqref="B22"/>
    </sheetView>
  </sheetViews>
  <sheetFormatPr defaultColWidth="8.90625" defaultRowHeight="33.5" x14ac:dyDescent="0.75"/>
  <cols>
    <col min="1" max="1" width="58.90625" style="8" customWidth="1"/>
    <col min="2" max="2" width="25.6328125" style="8" customWidth="1"/>
    <col min="3" max="3" width="26.1796875" style="8" customWidth="1"/>
    <col min="4" max="4" width="20.6328125" style="8" bestFit="1" customWidth="1"/>
    <col min="5" max="16384" width="8.90625" style="8"/>
  </cols>
  <sheetData>
    <row r="1" spans="1:6" x14ac:dyDescent="0.75">
      <c r="A1" s="11" t="s">
        <v>1</v>
      </c>
      <c r="B1" s="10"/>
    </row>
    <row r="2" spans="1:6" x14ac:dyDescent="0.75">
      <c r="A2" s="12" t="s">
        <v>14</v>
      </c>
    </row>
    <row r="3" spans="1:6" x14ac:dyDescent="0.75">
      <c r="A3" s="13" t="s">
        <v>2</v>
      </c>
      <c r="B3" s="11"/>
      <c r="C3" s="11"/>
      <c r="D3" s="11"/>
      <c r="E3" s="11"/>
      <c r="F3" s="11"/>
    </row>
    <row r="4" spans="1:6" x14ac:dyDescent="0.75">
      <c r="B4" s="14" t="s">
        <v>4</v>
      </c>
      <c r="C4" s="14" t="s">
        <v>5</v>
      </c>
    </row>
    <row r="5" spans="1:6" x14ac:dyDescent="0.75">
      <c r="A5" s="9" t="s">
        <v>3</v>
      </c>
      <c r="B5" s="15">
        <v>122000</v>
      </c>
      <c r="C5" s="15"/>
    </row>
    <row r="6" spans="1:6" x14ac:dyDescent="0.75">
      <c r="A6" s="9" t="s">
        <v>6</v>
      </c>
      <c r="B6" s="15">
        <v>5200</v>
      </c>
      <c r="C6" s="15"/>
    </row>
    <row r="7" spans="1:6" x14ac:dyDescent="0.75">
      <c r="A7" s="9" t="s">
        <v>7</v>
      </c>
      <c r="B7" s="15">
        <v>10000</v>
      </c>
      <c r="C7" s="15"/>
    </row>
    <row r="8" spans="1:6" x14ac:dyDescent="0.75">
      <c r="A8" s="9" t="s">
        <v>8</v>
      </c>
      <c r="B8" s="15">
        <v>20000</v>
      </c>
      <c r="C8" s="15"/>
    </row>
    <row r="9" spans="1:6" x14ac:dyDescent="0.75">
      <c r="A9" s="9" t="s">
        <v>9</v>
      </c>
      <c r="B9" s="15">
        <v>25000</v>
      </c>
      <c r="C9" s="15"/>
    </row>
    <row r="10" spans="1:6" x14ac:dyDescent="0.75">
      <c r="A10" s="9" t="s">
        <v>10</v>
      </c>
      <c r="B10" s="15"/>
      <c r="C10" s="15">
        <v>7000</v>
      </c>
    </row>
    <row r="11" spans="1:6" x14ac:dyDescent="0.75">
      <c r="A11" s="9" t="s">
        <v>11</v>
      </c>
      <c r="B11" s="15"/>
      <c r="C11" s="15">
        <v>80700</v>
      </c>
      <c r="D11" s="16"/>
    </row>
    <row r="12" spans="1:6" x14ac:dyDescent="0.75">
      <c r="A12" s="9" t="s">
        <v>15</v>
      </c>
      <c r="B12" s="15">
        <v>11000</v>
      </c>
      <c r="C12" s="15"/>
      <c r="D12" s="16"/>
    </row>
    <row r="13" spans="1:6" x14ac:dyDescent="0.75">
      <c r="A13" s="9" t="s">
        <v>12</v>
      </c>
      <c r="B13" s="15"/>
      <c r="C13" s="15">
        <v>60000</v>
      </c>
      <c r="D13" s="16"/>
    </row>
    <row r="14" spans="1:6" x14ac:dyDescent="0.75">
      <c r="A14" s="9" t="s">
        <v>13</v>
      </c>
      <c r="B14" s="15">
        <v>9000</v>
      </c>
      <c r="C14" s="15"/>
      <c r="D14" s="16"/>
    </row>
    <row r="15" spans="1:6" x14ac:dyDescent="0.75">
      <c r="A15" s="9" t="s">
        <v>16</v>
      </c>
      <c r="B15" s="15"/>
      <c r="C15" s="15">
        <v>38000</v>
      </c>
    </row>
    <row r="16" spans="1:6" x14ac:dyDescent="0.75">
      <c r="A16" s="9" t="s">
        <v>17</v>
      </c>
      <c r="B16" s="15"/>
      <c r="C16" s="15">
        <v>42000</v>
      </c>
      <c r="D16" s="16"/>
    </row>
    <row r="17" spans="1:4" x14ac:dyDescent="0.75">
      <c r="A17" s="9" t="s">
        <v>18</v>
      </c>
      <c r="B17" s="15">
        <v>8500</v>
      </c>
      <c r="C17" s="15"/>
    </row>
    <row r="18" spans="1:4" x14ac:dyDescent="0.75">
      <c r="A18" s="9" t="s">
        <v>24</v>
      </c>
      <c r="B18" s="15">
        <v>6000</v>
      </c>
      <c r="C18" s="15"/>
    </row>
    <row r="19" spans="1:4" x14ac:dyDescent="0.75">
      <c r="A19" s="9" t="s">
        <v>19</v>
      </c>
      <c r="B19" s="15">
        <v>11000</v>
      </c>
      <c r="C19" s="15"/>
    </row>
    <row r="20" spans="1:4" x14ac:dyDescent="0.75">
      <c r="A20" s="9" t="s">
        <v>20</v>
      </c>
      <c r="B20" s="15"/>
      <c r="C20" s="15"/>
    </row>
    <row r="21" spans="1:4" x14ac:dyDescent="0.75">
      <c r="A21" s="9" t="s">
        <v>21</v>
      </c>
      <c r="B21" s="15"/>
      <c r="C21" s="15"/>
    </row>
    <row r="22" spans="1:4" x14ac:dyDescent="0.75">
      <c r="B22" s="16"/>
      <c r="C22" s="16"/>
      <c r="D22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3AD43-782E-4624-8AE9-0DE182C709CE}">
  <dimension ref="A1:R23"/>
  <sheetViews>
    <sheetView workbookViewId="0">
      <selection activeCell="J7" sqref="J7"/>
    </sheetView>
  </sheetViews>
  <sheetFormatPr defaultRowHeight="14.5" x14ac:dyDescent="0.35"/>
  <sheetData>
    <row r="1" spans="1:18" ht="46" x14ac:dyDescent="1">
      <c r="A1" s="31" t="s">
        <v>26</v>
      </c>
      <c r="B1" s="31"/>
      <c r="C1" s="31"/>
      <c r="D1" s="31"/>
      <c r="E1" s="31"/>
      <c r="F1" s="31"/>
      <c r="G1" s="31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33.5" x14ac:dyDescent="0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33.5" x14ac:dyDescent="0.75">
      <c r="A3" s="10" t="s">
        <v>32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33.5" x14ac:dyDescent="0.75">
      <c r="A4" s="10" t="s">
        <v>33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ht="33.5" x14ac:dyDescent="0.75">
      <c r="A5" s="10" t="s">
        <v>34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ht="33.5" x14ac:dyDescent="0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33.5" x14ac:dyDescent="0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t="46" x14ac:dyDescent="1">
      <c r="A8" s="31" t="s">
        <v>27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ht="33.5" x14ac:dyDescent="0.75">
      <c r="A9" s="10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33.5" x14ac:dyDescent="0.75">
      <c r="A10" s="10" t="s">
        <v>29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ht="33.5" x14ac:dyDescent="0.7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ht="33.5" x14ac:dyDescent="0.7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33.5" x14ac:dyDescent="0.7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ht="33.5" x14ac:dyDescent="0.7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ht="33.5" x14ac:dyDescent="0.7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ht="33.5" x14ac:dyDescent="0.7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ht="33.5" x14ac:dyDescent="0.7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ht="33.5" x14ac:dyDescent="0.7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ht="33.5" x14ac:dyDescent="0.7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ht="33.5" x14ac:dyDescent="0.7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ht="33.5" x14ac:dyDescent="0.7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ht="33.5" x14ac:dyDescent="0.7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ht="33.5" x14ac:dyDescent="0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EAC8F-5442-4095-9B96-4F04E2B1C553}">
  <dimension ref="A1:T86"/>
  <sheetViews>
    <sheetView topLeftCell="A45" zoomScale="75" zoomScaleNormal="75" workbookViewId="0">
      <selection activeCell="G3" sqref="G3"/>
    </sheetView>
  </sheetViews>
  <sheetFormatPr defaultRowHeight="14.5" x14ac:dyDescent="0.35"/>
  <cols>
    <col min="1" max="1" width="14.81640625" customWidth="1"/>
    <col min="2" max="2" width="23.36328125" customWidth="1"/>
    <col min="3" max="3" width="21.90625" customWidth="1"/>
    <col min="4" max="6" width="14.81640625" customWidth="1"/>
    <col min="7" max="7" width="19.36328125" customWidth="1"/>
    <col min="8" max="8" width="20.08984375" customWidth="1"/>
    <col min="9" max="11" width="14.81640625" customWidth="1"/>
    <col min="12" max="12" width="18.6328125" customWidth="1"/>
    <col min="13" max="13" width="20.08984375" customWidth="1"/>
    <col min="14" max="20" width="14.81640625" customWidth="1"/>
  </cols>
  <sheetData>
    <row r="1" spans="1:20" ht="2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6.5" thickBot="1" x14ac:dyDescent="0.65">
      <c r="A2" s="58" t="s">
        <v>3</v>
      </c>
      <c r="B2" s="58"/>
      <c r="C2" s="58"/>
      <c r="D2" s="58"/>
      <c r="E2" s="1"/>
      <c r="F2" s="58" t="s">
        <v>6</v>
      </c>
      <c r="G2" s="58"/>
      <c r="H2" s="58"/>
      <c r="I2" s="58"/>
      <c r="J2" s="1"/>
      <c r="K2" s="58" t="s">
        <v>9</v>
      </c>
      <c r="L2" s="58"/>
      <c r="M2" s="58"/>
      <c r="N2" s="58"/>
      <c r="O2" s="1"/>
      <c r="P2" s="1"/>
      <c r="Q2" s="1"/>
      <c r="R2" s="1"/>
      <c r="S2" s="1"/>
      <c r="T2" s="1"/>
    </row>
    <row r="3" spans="1:20" ht="34" thickTop="1" x14ac:dyDescent="0.75">
      <c r="A3" s="18"/>
      <c r="B3" s="15">
        <v>122000</v>
      </c>
      <c r="C3" s="20"/>
      <c r="D3" s="17"/>
      <c r="E3" s="1"/>
      <c r="F3" s="17"/>
      <c r="G3" s="15">
        <v>5200</v>
      </c>
      <c r="H3" s="20"/>
      <c r="I3" s="17"/>
      <c r="J3" s="1"/>
      <c r="K3" s="17"/>
      <c r="L3" s="15">
        <v>25000</v>
      </c>
      <c r="M3" s="20"/>
      <c r="N3" s="17"/>
      <c r="O3" s="1"/>
      <c r="P3" s="1"/>
      <c r="Q3" s="1"/>
      <c r="R3" s="1"/>
      <c r="S3" s="1"/>
      <c r="T3" s="1"/>
    </row>
    <row r="4" spans="1:20" ht="26" x14ac:dyDescent="0.6">
      <c r="A4" s="1"/>
      <c r="B4" s="21"/>
      <c r="C4" s="22"/>
      <c r="D4" s="1"/>
      <c r="E4" s="1"/>
      <c r="F4" s="1"/>
      <c r="G4" s="21"/>
      <c r="H4" s="22"/>
      <c r="I4" s="1"/>
      <c r="J4" s="1"/>
      <c r="K4" s="1"/>
      <c r="L4" s="21"/>
      <c r="M4" s="22"/>
      <c r="N4" s="1"/>
      <c r="O4" s="1"/>
      <c r="P4" s="1"/>
      <c r="Q4" s="1"/>
      <c r="R4" s="1"/>
      <c r="S4" s="1"/>
      <c r="T4" s="1"/>
    </row>
    <row r="5" spans="1:20" ht="26" x14ac:dyDescent="0.6">
      <c r="A5" s="1"/>
      <c r="B5" s="21"/>
      <c r="C5" s="22"/>
      <c r="D5" s="1"/>
      <c r="E5" s="1"/>
      <c r="F5" s="1"/>
      <c r="G5" s="21"/>
      <c r="H5" s="22"/>
      <c r="I5" s="1"/>
      <c r="J5" s="1"/>
      <c r="K5" s="1"/>
      <c r="L5" s="21"/>
      <c r="M5" s="22"/>
      <c r="N5" s="1"/>
      <c r="O5" s="1"/>
      <c r="P5" s="1"/>
      <c r="Q5" s="1"/>
      <c r="R5" s="1"/>
      <c r="S5" s="1"/>
      <c r="T5" s="1"/>
    </row>
    <row r="6" spans="1:20" ht="26" x14ac:dyDescent="0.6">
      <c r="A6" s="1"/>
      <c r="B6" s="21"/>
      <c r="C6" s="22"/>
      <c r="D6" s="1"/>
      <c r="E6" s="1"/>
      <c r="F6" s="1"/>
      <c r="G6" s="21"/>
      <c r="H6" s="22"/>
      <c r="I6" s="1"/>
      <c r="J6" s="1"/>
      <c r="K6" s="1"/>
      <c r="L6" s="21"/>
      <c r="M6" s="22"/>
      <c r="N6" s="1"/>
      <c r="O6" s="1"/>
      <c r="P6" s="1"/>
      <c r="Q6" s="1"/>
      <c r="R6" s="1"/>
      <c r="S6" s="1"/>
      <c r="T6" s="1"/>
    </row>
    <row r="7" spans="1:20" ht="26" x14ac:dyDescent="0.6">
      <c r="A7" s="1"/>
      <c r="B7" s="21"/>
      <c r="C7" s="22"/>
      <c r="D7" s="1"/>
      <c r="E7" s="1"/>
      <c r="F7" s="1"/>
      <c r="G7" s="21"/>
      <c r="H7" s="22"/>
      <c r="I7" s="1"/>
      <c r="J7" s="1"/>
      <c r="K7" s="1"/>
      <c r="L7" s="21"/>
      <c r="M7" s="22"/>
      <c r="N7" s="1"/>
      <c r="O7" s="1"/>
      <c r="P7" s="1"/>
      <c r="Q7" s="1"/>
      <c r="R7" s="1"/>
      <c r="S7" s="1"/>
      <c r="T7" s="1"/>
    </row>
    <row r="8" spans="1:20" ht="26" x14ac:dyDescent="0.6">
      <c r="A8" s="1"/>
      <c r="B8" s="21"/>
      <c r="C8" s="22"/>
      <c r="D8" s="1"/>
      <c r="E8" s="1"/>
      <c r="F8" s="1"/>
      <c r="G8" s="21"/>
      <c r="H8" s="22"/>
      <c r="I8" s="1"/>
      <c r="J8" s="1"/>
      <c r="K8" s="1"/>
      <c r="L8" s="21"/>
      <c r="M8" s="22"/>
      <c r="N8" s="1"/>
      <c r="O8" s="1"/>
      <c r="P8" s="1"/>
      <c r="Q8" s="1"/>
      <c r="R8" s="1"/>
      <c r="S8" s="1"/>
      <c r="T8" s="1"/>
    </row>
    <row r="9" spans="1:20" ht="26" x14ac:dyDescent="0.6">
      <c r="A9" s="1"/>
      <c r="B9" s="21"/>
      <c r="C9" s="22"/>
      <c r="D9" s="1"/>
      <c r="E9" s="1"/>
      <c r="F9" s="1"/>
      <c r="G9" s="21"/>
      <c r="H9" s="22"/>
      <c r="I9" s="1"/>
      <c r="J9" s="1"/>
      <c r="K9" s="1"/>
      <c r="L9" s="21"/>
      <c r="M9" s="22"/>
      <c r="N9" s="1"/>
      <c r="O9" s="1"/>
      <c r="P9" s="1"/>
      <c r="Q9" s="1"/>
      <c r="R9" s="1"/>
      <c r="S9" s="1"/>
      <c r="T9" s="1"/>
    </row>
    <row r="10" spans="1:20" ht="26" x14ac:dyDescent="0.6">
      <c r="A10" s="1"/>
      <c r="B10" s="23">
        <f t="shared" ref="B10:C10" si="0">SUM(B3:B9)</f>
        <v>122000</v>
      </c>
      <c r="C10" s="23">
        <f t="shared" si="0"/>
        <v>0</v>
      </c>
      <c r="D10" s="24"/>
      <c r="E10" s="24"/>
      <c r="F10" s="24"/>
      <c r="G10" s="23">
        <f t="shared" ref="G10:H10" si="1">SUM(G3:G9)</f>
        <v>5200</v>
      </c>
      <c r="H10" s="23">
        <f t="shared" si="1"/>
        <v>0</v>
      </c>
      <c r="I10" s="24"/>
      <c r="J10" s="24"/>
      <c r="K10" s="24"/>
      <c r="L10" s="23">
        <f t="shared" ref="L10:M10" si="2">SUM(L3:L9)</f>
        <v>25000</v>
      </c>
      <c r="M10" s="23">
        <f t="shared" si="2"/>
        <v>0</v>
      </c>
      <c r="N10" s="1"/>
      <c r="O10" s="1"/>
      <c r="P10" s="1"/>
      <c r="Q10" s="1"/>
      <c r="R10" s="1"/>
      <c r="S10" s="1"/>
      <c r="T10" s="1"/>
    </row>
    <row r="11" spans="1:20" ht="21" x14ac:dyDescent="0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1" x14ac:dyDescent="0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1" x14ac:dyDescent="0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5" thickBot="1" x14ac:dyDescent="0.65">
      <c r="A14" s="58" t="s">
        <v>7</v>
      </c>
      <c r="B14" s="58"/>
      <c r="C14" s="58"/>
      <c r="D14" s="58"/>
      <c r="E14" s="1"/>
      <c r="F14" s="58" t="s">
        <v>8</v>
      </c>
      <c r="G14" s="58"/>
      <c r="H14" s="58"/>
      <c r="I14" s="58"/>
      <c r="J14" s="1"/>
      <c r="K14" s="59" t="s">
        <v>10</v>
      </c>
      <c r="L14" s="59"/>
      <c r="M14" s="59"/>
      <c r="N14" s="59"/>
      <c r="O14" s="1"/>
      <c r="P14" s="1"/>
      <c r="Q14" s="1"/>
      <c r="R14" s="1"/>
      <c r="S14" s="1"/>
      <c r="T14" s="1"/>
    </row>
    <row r="15" spans="1:20" ht="26.5" thickTop="1" x14ac:dyDescent="0.6">
      <c r="A15" s="17"/>
      <c r="B15" s="19">
        <v>10000</v>
      </c>
      <c r="C15" s="20"/>
      <c r="D15" s="17"/>
      <c r="E15" s="1"/>
      <c r="F15" s="17"/>
      <c r="G15" s="19">
        <v>20000</v>
      </c>
      <c r="H15" s="20"/>
      <c r="I15" s="17"/>
      <c r="J15" s="1"/>
      <c r="K15" s="25"/>
      <c r="L15" s="19"/>
      <c r="M15" s="20">
        <v>7000</v>
      </c>
      <c r="N15" s="25"/>
      <c r="O15" s="1"/>
      <c r="P15" s="1"/>
      <c r="Q15" s="1"/>
      <c r="R15" s="1"/>
      <c r="S15" s="1"/>
      <c r="T15" s="1"/>
    </row>
    <row r="16" spans="1:20" ht="26" x14ac:dyDescent="0.6">
      <c r="A16" s="1"/>
      <c r="B16" s="21"/>
      <c r="C16" s="22"/>
      <c r="D16" s="1"/>
      <c r="E16" s="1"/>
      <c r="F16" s="1"/>
      <c r="G16" s="21"/>
      <c r="H16" s="22"/>
      <c r="I16" s="1"/>
      <c r="J16" s="1"/>
      <c r="K16" s="25"/>
      <c r="L16" s="21"/>
      <c r="M16" s="22"/>
      <c r="N16" s="25"/>
      <c r="O16" s="1"/>
      <c r="P16" s="1"/>
      <c r="Q16" s="1"/>
      <c r="R16" s="1"/>
      <c r="S16" s="1"/>
      <c r="T16" s="1"/>
    </row>
    <row r="17" spans="1:20" ht="26" x14ac:dyDescent="0.6">
      <c r="A17" s="1"/>
      <c r="B17" s="21"/>
      <c r="C17" s="22"/>
      <c r="D17" s="1"/>
      <c r="E17" s="1"/>
      <c r="F17" s="1"/>
      <c r="G17" s="21"/>
      <c r="H17" s="22"/>
      <c r="I17" s="1"/>
      <c r="J17" s="1"/>
      <c r="K17" s="25"/>
      <c r="L17" s="21"/>
      <c r="M17" s="22"/>
      <c r="N17" s="25"/>
      <c r="O17" s="1"/>
      <c r="P17" s="1"/>
      <c r="Q17" s="1"/>
      <c r="R17" s="1"/>
      <c r="S17" s="1"/>
      <c r="T17" s="1"/>
    </row>
    <row r="18" spans="1:20" ht="26" x14ac:dyDescent="0.6">
      <c r="A18" s="1"/>
      <c r="B18" s="21"/>
      <c r="C18" s="22"/>
      <c r="D18" s="1"/>
      <c r="E18" s="1"/>
      <c r="F18" s="1"/>
      <c r="G18" s="21"/>
      <c r="H18" s="22"/>
      <c r="I18" s="1"/>
      <c r="J18" s="1"/>
      <c r="K18" s="25"/>
      <c r="L18" s="21"/>
      <c r="M18" s="22"/>
      <c r="N18" s="25"/>
      <c r="O18" s="1"/>
      <c r="P18" s="1"/>
      <c r="Q18" s="1"/>
      <c r="R18" s="1"/>
      <c r="S18" s="1"/>
      <c r="T18" s="1"/>
    </row>
    <row r="19" spans="1:20" ht="26" x14ac:dyDescent="0.6">
      <c r="A19" s="1"/>
      <c r="B19" s="21"/>
      <c r="C19" s="22"/>
      <c r="D19" s="1"/>
      <c r="E19" s="1"/>
      <c r="F19" s="1"/>
      <c r="G19" s="21"/>
      <c r="H19" s="22"/>
      <c r="I19" s="1"/>
      <c r="J19" s="1"/>
      <c r="K19" s="25"/>
      <c r="L19" s="21"/>
      <c r="M19" s="22"/>
      <c r="N19" s="25"/>
      <c r="O19" s="1"/>
      <c r="P19" s="1"/>
      <c r="Q19" s="1"/>
      <c r="R19" s="1"/>
      <c r="S19" s="1"/>
      <c r="T19" s="1"/>
    </row>
    <row r="20" spans="1:20" ht="26" x14ac:dyDescent="0.6">
      <c r="A20" s="1"/>
      <c r="B20" s="21"/>
      <c r="C20" s="22"/>
      <c r="D20" s="1"/>
      <c r="E20" s="1"/>
      <c r="F20" s="1"/>
      <c r="G20" s="21"/>
      <c r="H20" s="22"/>
      <c r="I20" s="1"/>
      <c r="J20" s="1"/>
      <c r="K20" s="25"/>
      <c r="L20" s="21"/>
      <c r="M20" s="22"/>
      <c r="N20" s="25"/>
      <c r="O20" s="1"/>
      <c r="P20" s="1"/>
      <c r="Q20" s="1"/>
      <c r="R20" s="1"/>
      <c r="S20" s="1"/>
      <c r="T20" s="1"/>
    </row>
    <row r="21" spans="1:20" ht="26" x14ac:dyDescent="0.6">
      <c r="A21" s="1"/>
      <c r="B21" s="21"/>
      <c r="C21" s="22"/>
      <c r="D21" s="1"/>
      <c r="F21" s="1"/>
      <c r="G21" s="21"/>
      <c r="H21" s="22"/>
      <c r="I21" s="1"/>
      <c r="K21" s="25"/>
      <c r="L21" s="21"/>
      <c r="M21" s="22"/>
      <c r="N21" s="25"/>
    </row>
    <row r="22" spans="1:20" ht="26" x14ac:dyDescent="0.6">
      <c r="A22" s="1"/>
      <c r="B22" s="23">
        <f t="shared" ref="B22:C22" si="3">SUM(B15:B21)</f>
        <v>10000</v>
      </c>
      <c r="C22" s="23">
        <f t="shared" si="3"/>
        <v>0</v>
      </c>
      <c r="D22" s="1"/>
      <c r="F22" s="1"/>
      <c r="G22" s="23">
        <f t="shared" ref="G22:H22" si="4">SUM(G15:G21)</f>
        <v>20000</v>
      </c>
      <c r="H22" s="23">
        <f t="shared" si="4"/>
        <v>0</v>
      </c>
      <c r="I22" s="1"/>
      <c r="K22" s="25"/>
      <c r="L22" s="23">
        <f t="shared" ref="L22:M22" si="5">SUM(L15:L21)</f>
        <v>0</v>
      </c>
      <c r="M22" s="23">
        <f t="shared" si="5"/>
        <v>7000</v>
      </c>
      <c r="N22" s="25"/>
    </row>
    <row r="25" spans="1:20" ht="26.5" thickBot="1" x14ac:dyDescent="0.65">
      <c r="A25" s="54" t="s">
        <v>11</v>
      </c>
      <c r="B25" s="54"/>
      <c r="C25" s="54"/>
      <c r="D25" s="54"/>
      <c r="F25" s="55" t="s">
        <v>15</v>
      </c>
      <c r="G25" s="55"/>
      <c r="H25" s="55"/>
      <c r="I25" s="55"/>
      <c r="K25" s="54" t="s">
        <v>25</v>
      </c>
      <c r="L25" s="54"/>
      <c r="M25" s="54"/>
      <c r="N25" s="54"/>
    </row>
    <row r="26" spans="1:20" ht="26.5" thickTop="1" x14ac:dyDescent="0.6">
      <c r="A26" s="25"/>
      <c r="B26" s="19"/>
      <c r="C26" s="20">
        <v>80700</v>
      </c>
      <c r="D26" s="25"/>
      <c r="F26" s="25"/>
      <c r="G26" s="19">
        <v>11000</v>
      </c>
      <c r="H26" s="20"/>
      <c r="I26" s="25"/>
      <c r="K26" s="25"/>
      <c r="L26" s="19"/>
      <c r="M26" s="20">
        <v>60000</v>
      </c>
      <c r="N26" s="25"/>
    </row>
    <row r="27" spans="1:20" ht="26" x14ac:dyDescent="0.6">
      <c r="A27" s="25"/>
      <c r="B27" s="21"/>
      <c r="C27" s="22"/>
      <c r="D27" s="25"/>
      <c r="F27" s="25"/>
      <c r="G27" s="21"/>
      <c r="H27" s="22"/>
      <c r="I27" s="25"/>
      <c r="K27" s="25"/>
      <c r="L27" s="21"/>
      <c r="M27" s="22"/>
      <c r="N27" s="25"/>
    </row>
    <row r="28" spans="1:20" ht="26" x14ac:dyDescent="0.6">
      <c r="A28" s="25"/>
      <c r="B28" s="21"/>
      <c r="C28" s="22"/>
      <c r="D28" s="25"/>
      <c r="F28" s="25"/>
      <c r="G28" s="21"/>
      <c r="H28" s="22"/>
      <c r="I28" s="25"/>
      <c r="K28" s="25"/>
      <c r="L28" s="21"/>
      <c r="M28" s="22"/>
      <c r="N28" s="25"/>
    </row>
    <row r="29" spans="1:20" ht="26" x14ac:dyDescent="0.6">
      <c r="A29" s="25"/>
      <c r="B29" s="21"/>
      <c r="C29" s="22"/>
      <c r="D29" s="25"/>
      <c r="F29" s="25"/>
      <c r="G29" s="21"/>
      <c r="H29" s="22"/>
      <c r="I29" s="25"/>
      <c r="K29" s="25"/>
      <c r="L29" s="21"/>
      <c r="M29" s="22"/>
      <c r="N29" s="25"/>
    </row>
    <row r="30" spans="1:20" ht="26" x14ac:dyDescent="0.6">
      <c r="A30" s="25"/>
      <c r="B30" s="21"/>
      <c r="C30" s="22"/>
      <c r="D30" s="25"/>
      <c r="F30" s="25"/>
      <c r="G30" s="21"/>
      <c r="H30" s="22"/>
      <c r="I30" s="25"/>
      <c r="K30" s="25"/>
      <c r="L30" s="21"/>
      <c r="M30" s="22"/>
      <c r="N30" s="25"/>
    </row>
    <row r="31" spans="1:20" ht="26" x14ac:dyDescent="0.6">
      <c r="A31" s="25"/>
      <c r="B31" s="21"/>
      <c r="C31" s="22"/>
      <c r="D31" s="25"/>
      <c r="F31" s="25"/>
      <c r="G31" s="21"/>
      <c r="H31" s="22"/>
      <c r="I31" s="25"/>
      <c r="K31" s="25"/>
      <c r="L31" s="21"/>
      <c r="M31" s="22"/>
      <c r="N31" s="25"/>
    </row>
    <row r="32" spans="1:20" ht="26" x14ac:dyDescent="0.6">
      <c r="A32" s="25"/>
      <c r="B32" s="21"/>
      <c r="C32" s="22"/>
      <c r="D32" s="25"/>
      <c r="F32" s="25"/>
      <c r="G32" s="21"/>
      <c r="H32" s="22"/>
      <c r="I32" s="25"/>
      <c r="K32" s="25"/>
      <c r="L32" s="21"/>
      <c r="M32" s="22"/>
      <c r="N32" s="25"/>
    </row>
    <row r="33" spans="1:14" ht="26" x14ac:dyDescent="0.6">
      <c r="A33" s="25"/>
      <c r="B33" s="23">
        <f t="shared" ref="B33:C33" si="6">SUM(B26:B32)</f>
        <v>0</v>
      </c>
      <c r="C33" s="23">
        <f t="shared" si="6"/>
        <v>80700</v>
      </c>
      <c r="D33" s="25"/>
      <c r="F33" s="25"/>
      <c r="G33" s="23">
        <f t="shared" ref="G33:H33" si="7">SUM(G26:G32)</f>
        <v>11000</v>
      </c>
      <c r="H33" s="23">
        <f t="shared" si="7"/>
        <v>0</v>
      </c>
      <c r="I33" s="25"/>
      <c r="K33" s="25"/>
      <c r="L33" s="23">
        <f t="shared" ref="L33:M33" si="8">SUM(L26:L32)</f>
        <v>0</v>
      </c>
      <c r="M33" s="23">
        <f t="shared" si="8"/>
        <v>60000</v>
      </c>
      <c r="N33" s="25"/>
    </row>
    <row r="36" spans="1:14" ht="26.5" thickBot="1" x14ac:dyDescent="0.65">
      <c r="A36" s="55" t="s">
        <v>30</v>
      </c>
      <c r="B36" s="55"/>
      <c r="C36" s="55"/>
      <c r="D36" s="55"/>
      <c r="F36" s="56" t="s">
        <v>16</v>
      </c>
      <c r="G36" s="56"/>
      <c r="H36" s="56"/>
      <c r="I36" s="56"/>
      <c r="K36" s="56" t="s">
        <v>17</v>
      </c>
      <c r="L36" s="56"/>
      <c r="M36" s="56"/>
      <c r="N36" s="56"/>
    </row>
    <row r="37" spans="1:14" ht="26.5" thickTop="1" x14ac:dyDescent="0.6">
      <c r="A37" s="25"/>
      <c r="B37" s="19">
        <v>9000</v>
      </c>
      <c r="C37" s="20"/>
      <c r="D37" s="25"/>
      <c r="F37" s="25"/>
      <c r="G37" s="19"/>
      <c r="H37" s="20">
        <v>38000</v>
      </c>
      <c r="I37" s="25"/>
      <c r="K37" s="25"/>
      <c r="L37" s="19"/>
      <c r="M37" s="20">
        <v>42000</v>
      </c>
      <c r="N37" s="25"/>
    </row>
    <row r="38" spans="1:14" ht="26" x14ac:dyDescent="0.6">
      <c r="A38" s="25"/>
      <c r="B38" s="21"/>
      <c r="C38" s="22"/>
      <c r="D38" s="25"/>
      <c r="F38" s="25"/>
      <c r="G38" s="21"/>
      <c r="H38" s="22"/>
      <c r="I38" s="25"/>
      <c r="K38" s="25"/>
      <c r="L38" s="21"/>
      <c r="M38" s="22"/>
      <c r="N38" s="25"/>
    </row>
    <row r="39" spans="1:14" ht="26" x14ac:dyDescent="0.6">
      <c r="A39" s="25"/>
      <c r="B39" s="21"/>
      <c r="C39" s="22"/>
      <c r="D39" s="25"/>
      <c r="F39" s="25"/>
      <c r="G39" s="21"/>
      <c r="H39" s="22"/>
      <c r="I39" s="25"/>
      <c r="K39" s="25"/>
      <c r="L39" s="21"/>
      <c r="M39" s="22"/>
      <c r="N39" s="25"/>
    </row>
    <row r="40" spans="1:14" ht="26" x14ac:dyDescent="0.6">
      <c r="A40" s="25"/>
      <c r="B40" s="21"/>
      <c r="C40" s="22"/>
      <c r="D40" s="25"/>
      <c r="F40" s="25"/>
      <c r="G40" s="21"/>
      <c r="H40" s="22"/>
      <c r="I40" s="25"/>
      <c r="K40" s="25"/>
      <c r="L40" s="21"/>
      <c r="M40" s="22"/>
      <c r="N40" s="25"/>
    </row>
    <row r="41" spans="1:14" ht="26" x14ac:dyDescent="0.6">
      <c r="A41" s="25"/>
      <c r="B41" s="21"/>
      <c r="C41" s="22"/>
      <c r="D41" s="25"/>
      <c r="F41" s="25"/>
      <c r="G41" s="21"/>
      <c r="H41" s="22"/>
      <c r="I41" s="25"/>
      <c r="K41" s="25"/>
      <c r="L41" s="21"/>
      <c r="M41" s="22"/>
      <c r="N41" s="25"/>
    </row>
    <row r="42" spans="1:14" ht="26" x14ac:dyDescent="0.6">
      <c r="A42" s="25"/>
      <c r="B42" s="21"/>
      <c r="C42" s="22"/>
      <c r="D42" s="25"/>
      <c r="F42" s="25"/>
      <c r="G42" s="21"/>
      <c r="H42" s="22"/>
      <c r="I42" s="25"/>
      <c r="K42" s="25"/>
      <c r="L42" s="21"/>
      <c r="M42" s="22"/>
      <c r="N42" s="25"/>
    </row>
    <row r="43" spans="1:14" ht="26" x14ac:dyDescent="0.6">
      <c r="A43" s="25"/>
      <c r="B43" s="21"/>
      <c r="C43" s="22"/>
      <c r="D43" s="25"/>
      <c r="F43" s="25"/>
      <c r="G43" s="21"/>
      <c r="H43" s="22"/>
      <c r="I43" s="25"/>
      <c r="K43" s="25"/>
      <c r="L43" s="21"/>
      <c r="M43" s="22"/>
      <c r="N43" s="25"/>
    </row>
    <row r="44" spans="1:14" ht="26" x14ac:dyDescent="0.6">
      <c r="A44" s="1"/>
      <c r="B44" s="23">
        <f t="shared" ref="B44:C44" si="9">SUM(B37:B43)</f>
        <v>9000</v>
      </c>
      <c r="C44" s="23">
        <f t="shared" si="9"/>
        <v>0</v>
      </c>
      <c r="D44" s="24"/>
      <c r="E44" s="24"/>
      <c r="F44" s="24"/>
      <c r="G44" s="23">
        <f t="shared" ref="G44:H44" si="10">SUM(G37:G43)</f>
        <v>0</v>
      </c>
      <c r="H44" s="23">
        <f t="shared" si="10"/>
        <v>38000</v>
      </c>
      <c r="I44" s="24"/>
      <c r="J44" s="24"/>
      <c r="K44" s="24"/>
      <c r="L44" s="23">
        <f t="shared" ref="L44:M44" si="11">SUM(L37:L43)</f>
        <v>0</v>
      </c>
      <c r="M44" s="23">
        <f t="shared" si="11"/>
        <v>42000</v>
      </c>
      <c r="N44" s="25"/>
    </row>
    <row r="47" spans="1:14" ht="26.5" thickBot="1" x14ac:dyDescent="0.65">
      <c r="A47" s="57" t="s">
        <v>18</v>
      </c>
      <c r="B47" s="57"/>
      <c r="C47" s="57"/>
      <c r="D47" s="57"/>
      <c r="F47" s="57" t="s">
        <v>24</v>
      </c>
      <c r="G47" s="57"/>
      <c r="H47" s="57"/>
      <c r="I47" s="57"/>
      <c r="K47" s="57" t="s">
        <v>19</v>
      </c>
      <c r="L47" s="57"/>
      <c r="M47" s="57"/>
      <c r="N47" s="57"/>
    </row>
    <row r="48" spans="1:14" ht="26.5" thickTop="1" x14ac:dyDescent="0.6">
      <c r="A48" s="25"/>
      <c r="B48" s="20">
        <v>8500</v>
      </c>
      <c r="D48" s="25"/>
      <c r="F48" s="25"/>
      <c r="G48" s="30">
        <v>6000</v>
      </c>
      <c r="I48" s="25"/>
      <c r="K48" s="25"/>
      <c r="L48" s="30">
        <v>11000</v>
      </c>
      <c r="N48" s="25"/>
    </row>
    <row r="49" spans="1:18" ht="26" x14ac:dyDescent="0.6">
      <c r="A49" s="25"/>
      <c r="B49" s="28"/>
      <c r="C49" s="27"/>
      <c r="D49" s="25"/>
      <c r="F49" s="25"/>
      <c r="G49" s="28"/>
      <c r="H49" s="27"/>
      <c r="I49" s="25"/>
      <c r="K49" s="25"/>
      <c r="L49" s="28"/>
      <c r="M49" s="27"/>
      <c r="N49" s="25"/>
    </row>
    <row r="50" spans="1:18" ht="26" x14ac:dyDescent="0.6">
      <c r="A50" s="25"/>
      <c r="B50" s="28"/>
      <c r="C50" s="27"/>
      <c r="D50" s="25"/>
      <c r="F50" s="25"/>
      <c r="G50" s="28"/>
      <c r="H50" s="27"/>
      <c r="I50" s="25"/>
      <c r="K50" s="25"/>
      <c r="L50" s="28"/>
      <c r="M50" s="27"/>
      <c r="N50" s="25"/>
    </row>
    <row r="51" spans="1:18" ht="26" x14ac:dyDescent="0.6">
      <c r="A51" s="25"/>
      <c r="B51" s="28"/>
      <c r="C51" s="27"/>
      <c r="D51" s="25"/>
      <c r="F51" s="25"/>
      <c r="G51" s="28"/>
      <c r="H51" s="27"/>
      <c r="I51" s="25"/>
      <c r="K51" s="25"/>
      <c r="L51" s="28"/>
      <c r="M51" s="27"/>
      <c r="N51" s="25"/>
    </row>
    <row r="52" spans="1:18" ht="21" x14ac:dyDescent="0.5">
      <c r="A52" s="25"/>
      <c r="B52" s="28"/>
      <c r="C52" s="25"/>
      <c r="D52" s="25"/>
      <c r="F52" s="25"/>
      <c r="G52" s="28"/>
      <c r="H52" s="25"/>
      <c r="I52" s="25"/>
      <c r="K52" s="25"/>
      <c r="L52" s="28"/>
      <c r="M52" s="25"/>
      <c r="N52" s="25"/>
    </row>
    <row r="53" spans="1:18" ht="21" x14ac:dyDescent="0.5">
      <c r="A53" s="25"/>
      <c r="B53" s="28"/>
      <c r="C53" s="25"/>
      <c r="D53" s="25"/>
      <c r="F53" s="25"/>
      <c r="G53" s="28"/>
      <c r="H53" s="25"/>
      <c r="I53" s="25"/>
      <c r="K53" s="25"/>
      <c r="L53" s="28"/>
      <c r="M53" s="25"/>
      <c r="N53" s="25"/>
    </row>
    <row r="54" spans="1:18" ht="21" x14ac:dyDescent="0.5">
      <c r="A54" s="25"/>
      <c r="B54" s="28"/>
      <c r="C54" s="25"/>
      <c r="D54" s="25"/>
      <c r="F54" s="25"/>
      <c r="G54" s="28"/>
      <c r="H54" s="25"/>
      <c r="I54" s="25"/>
      <c r="K54" s="25"/>
      <c r="L54" s="28"/>
      <c r="M54" s="25"/>
      <c r="N54" s="25"/>
    </row>
    <row r="55" spans="1:18" ht="26" x14ac:dyDescent="0.6">
      <c r="A55" s="25"/>
      <c r="B55" s="29">
        <f>SUM(B48:B54)</f>
        <v>8500</v>
      </c>
      <c r="C55" s="27">
        <f t="shared" ref="C55" si="12">SUM(C48:C54)</f>
        <v>0</v>
      </c>
      <c r="D55" s="27"/>
      <c r="E55" s="27"/>
      <c r="F55" s="27"/>
      <c r="G55" s="29">
        <f>SUM(G48:G54)</f>
        <v>6000</v>
      </c>
      <c r="H55" s="27">
        <f t="shared" ref="H55" si="13">SUM(H48:H54)</f>
        <v>0</v>
      </c>
      <c r="I55" s="27"/>
      <c r="J55" s="27"/>
      <c r="K55" s="27"/>
      <c r="L55" s="29">
        <f>SUM(L48:L54)</f>
        <v>11000</v>
      </c>
      <c r="M55" s="27">
        <f t="shared" ref="M55" si="14">SUM(M48:M54)</f>
        <v>0</v>
      </c>
      <c r="N55" s="27"/>
      <c r="O55" s="27"/>
      <c r="P55" s="27"/>
      <c r="Q55" s="27"/>
      <c r="R55" s="27"/>
    </row>
    <row r="57" spans="1:18" ht="26.5" thickBot="1" x14ac:dyDescent="0.65">
      <c r="A57" s="57" t="s">
        <v>20</v>
      </c>
      <c r="B57" s="57"/>
      <c r="C57" s="57"/>
      <c r="D57" s="57"/>
      <c r="F57" s="57" t="s">
        <v>21</v>
      </c>
      <c r="G57" s="57"/>
      <c r="H57" s="57"/>
      <c r="I57" s="57"/>
    </row>
    <row r="58" spans="1:18" ht="21.5" thickTop="1" x14ac:dyDescent="0.5">
      <c r="A58" s="25"/>
      <c r="B58" s="25"/>
      <c r="C58" s="26"/>
      <c r="D58" s="25"/>
      <c r="F58" s="25"/>
      <c r="G58" s="25"/>
      <c r="H58" s="26"/>
      <c r="I58" s="25"/>
    </row>
    <row r="59" spans="1:18" ht="21" x14ac:dyDescent="0.5">
      <c r="A59" s="25"/>
      <c r="B59" s="25"/>
      <c r="C59" s="26"/>
      <c r="D59" s="25"/>
      <c r="F59" s="25"/>
      <c r="G59" s="25"/>
      <c r="H59" s="26"/>
      <c r="I59" s="25"/>
    </row>
    <row r="60" spans="1:18" ht="21" x14ac:dyDescent="0.5">
      <c r="A60" s="25"/>
      <c r="B60" s="25"/>
      <c r="C60" s="26"/>
      <c r="D60" s="25"/>
      <c r="F60" s="25"/>
      <c r="G60" s="25"/>
      <c r="H60" s="26"/>
      <c r="I60" s="25"/>
    </row>
    <row r="61" spans="1:18" ht="21" x14ac:dyDescent="0.5">
      <c r="A61" s="25"/>
      <c r="B61" s="25"/>
      <c r="C61" s="26"/>
      <c r="D61" s="25"/>
      <c r="F61" s="25"/>
      <c r="G61" s="25"/>
      <c r="H61" s="26"/>
      <c r="I61" s="25"/>
    </row>
    <row r="62" spans="1:18" ht="21" x14ac:dyDescent="0.5">
      <c r="A62" s="25"/>
      <c r="B62" s="25"/>
      <c r="C62" s="26"/>
      <c r="D62" s="25"/>
      <c r="F62" s="25"/>
      <c r="G62" s="25"/>
      <c r="H62" s="26"/>
      <c r="I62" s="25"/>
    </row>
    <row r="63" spans="1:18" ht="21" x14ac:dyDescent="0.5">
      <c r="A63" s="25"/>
      <c r="B63" s="25"/>
      <c r="C63" s="26"/>
      <c r="D63" s="25"/>
      <c r="F63" s="25"/>
      <c r="G63" s="25"/>
      <c r="H63" s="26"/>
      <c r="I63" s="25"/>
    </row>
    <row r="64" spans="1:18" ht="21" x14ac:dyDescent="0.5">
      <c r="A64" s="25"/>
      <c r="B64" s="25"/>
      <c r="C64" s="26"/>
      <c r="D64" s="25"/>
      <c r="F64" s="25"/>
      <c r="G64" s="25"/>
      <c r="H64" s="26"/>
      <c r="I64" s="25"/>
    </row>
    <row r="65" spans="1:15" ht="26" x14ac:dyDescent="0.6">
      <c r="A65" s="25"/>
      <c r="B65" s="29">
        <f t="shared" ref="B65:C65" si="15">SUM(B58:B64)</f>
        <v>0</v>
      </c>
      <c r="C65" s="27">
        <f t="shared" si="15"/>
        <v>0</v>
      </c>
      <c r="D65" s="27"/>
      <c r="E65" s="27"/>
      <c r="F65" s="27"/>
      <c r="G65" s="29">
        <f t="shared" ref="G65:H65" si="16">SUM(G58:G64)</f>
        <v>0</v>
      </c>
      <c r="H65" s="27">
        <f t="shared" si="16"/>
        <v>0</v>
      </c>
      <c r="I65" s="27"/>
      <c r="J65" s="27"/>
      <c r="K65" s="27"/>
      <c r="L65" s="27"/>
      <c r="M65" s="29"/>
      <c r="N65" s="29"/>
      <c r="O65" s="29"/>
    </row>
    <row r="72" spans="1:15" ht="31.5" thickBot="1" x14ac:dyDescent="0.75">
      <c r="A72" s="53" t="s">
        <v>31</v>
      </c>
      <c r="B72" s="53"/>
      <c r="C72" s="53"/>
      <c r="D72" s="53"/>
    </row>
    <row r="73" spans="1:15" ht="21.5" thickTop="1" x14ac:dyDescent="0.5">
      <c r="A73" s="25"/>
      <c r="B73" s="25"/>
      <c r="C73" s="26"/>
      <c r="D73" s="25"/>
    </row>
    <row r="74" spans="1:15" ht="21" x14ac:dyDescent="0.5">
      <c r="A74" s="25"/>
      <c r="B74" s="25"/>
      <c r="C74" s="26"/>
      <c r="D74" s="25"/>
    </row>
    <row r="75" spans="1:15" ht="21" x14ac:dyDescent="0.5">
      <c r="A75" s="25"/>
      <c r="B75" s="25"/>
      <c r="C75" s="26"/>
      <c r="D75" s="25"/>
    </row>
    <row r="76" spans="1:15" ht="21" x14ac:dyDescent="0.5">
      <c r="A76" s="25"/>
      <c r="B76" s="25"/>
      <c r="C76" s="26"/>
      <c r="D76" s="25"/>
    </row>
    <row r="77" spans="1:15" ht="21" x14ac:dyDescent="0.5">
      <c r="A77" s="25"/>
      <c r="B77" s="25"/>
      <c r="C77" s="26"/>
      <c r="D77" s="25"/>
    </row>
    <row r="78" spans="1:15" ht="21" x14ac:dyDescent="0.5">
      <c r="A78" s="25"/>
      <c r="B78" s="25"/>
      <c r="C78" s="26"/>
      <c r="D78" s="25"/>
    </row>
    <row r="79" spans="1:15" ht="21" x14ac:dyDescent="0.5">
      <c r="A79" s="25"/>
      <c r="B79" s="25"/>
      <c r="C79" s="26"/>
      <c r="D79" s="25"/>
    </row>
    <row r="80" spans="1:15" ht="21" x14ac:dyDescent="0.5">
      <c r="A80" s="25"/>
      <c r="B80" s="25"/>
      <c r="C80" s="26"/>
      <c r="D80" s="25"/>
    </row>
    <row r="81" spans="1:4" ht="21" x14ac:dyDescent="0.5">
      <c r="A81" s="25"/>
      <c r="B81" s="25"/>
      <c r="C81" s="26"/>
      <c r="D81" s="25"/>
    </row>
    <row r="82" spans="1:4" ht="21" x14ac:dyDescent="0.5">
      <c r="A82" s="25"/>
      <c r="B82" s="25"/>
      <c r="C82" s="26"/>
      <c r="D82" s="25"/>
    </row>
    <row r="83" spans="1:4" ht="21" x14ac:dyDescent="0.5">
      <c r="A83" s="25"/>
      <c r="B83" s="25"/>
      <c r="C83" s="26"/>
      <c r="D83" s="25"/>
    </row>
    <row r="84" spans="1:4" ht="21" x14ac:dyDescent="0.5">
      <c r="A84" s="25"/>
      <c r="B84" s="25"/>
      <c r="C84" s="26"/>
      <c r="D84" s="25"/>
    </row>
    <row r="85" spans="1:4" ht="21" x14ac:dyDescent="0.5">
      <c r="A85" s="25"/>
      <c r="B85" s="25"/>
      <c r="C85" s="26"/>
      <c r="D85" s="25"/>
    </row>
    <row r="86" spans="1:4" ht="26" x14ac:dyDescent="0.6">
      <c r="A86" s="25"/>
      <c r="B86" s="29">
        <f t="shared" ref="B86:C86" si="17">SUM(B73:B85)</f>
        <v>0</v>
      </c>
      <c r="C86" s="27">
        <f t="shared" si="17"/>
        <v>0</v>
      </c>
      <c r="D86" s="27"/>
    </row>
  </sheetData>
  <mergeCells count="18">
    <mergeCell ref="A2:D2"/>
    <mergeCell ref="F2:I2"/>
    <mergeCell ref="K2:N2"/>
    <mergeCell ref="A14:D14"/>
    <mergeCell ref="F14:I14"/>
    <mergeCell ref="K14:N14"/>
    <mergeCell ref="A72:D72"/>
    <mergeCell ref="A25:D25"/>
    <mergeCell ref="F25:I25"/>
    <mergeCell ref="K25:N25"/>
    <mergeCell ref="A36:D36"/>
    <mergeCell ref="F36:I36"/>
    <mergeCell ref="K36:N36"/>
    <mergeCell ref="A47:D47"/>
    <mergeCell ref="F47:I47"/>
    <mergeCell ref="K47:N47"/>
    <mergeCell ref="A57:D57"/>
    <mergeCell ref="F57:I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261AD-C6C6-4F33-BFFB-B3429F83A4A7}">
  <dimension ref="A1:F22"/>
  <sheetViews>
    <sheetView topLeftCell="A3" zoomScale="66" zoomScaleNormal="66" workbookViewId="0">
      <selection activeCell="C12" sqref="C12"/>
    </sheetView>
  </sheetViews>
  <sheetFormatPr defaultColWidth="8.90625" defaultRowHeight="33.5" x14ac:dyDescent="0.75"/>
  <cols>
    <col min="1" max="1" width="58.90625" style="8" customWidth="1"/>
    <col min="2" max="2" width="29.1796875" style="8" customWidth="1"/>
    <col min="3" max="3" width="26.1796875" style="8" customWidth="1"/>
    <col min="4" max="16384" width="8.90625" style="8"/>
  </cols>
  <sheetData>
    <row r="1" spans="1:6" x14ac:dyDescent="0.75">
      <c r="A1" s="11" t="s">
        <v>1</v>
      </c>
      <c r="B1" s="10"/>
    </row>
    <row r="2" spans="1:6" x14ac:dyDescent="0.75">
      <c r="A2" s="12" t="s">
        <v>14</v>
      </c>
    </row>
    <row r="3" spans="1:6" x14ac:dyDescent="0.75">
      <c r="A3" s="13" t="s">
        <v>2</v>
      </c>
      <c r="B3" s="11"/>
      <c r="C3" s="11"/>
      <c r="D3" s="11"/>
      <c r="E3" s="11"/>
      <c r="F3" s="11"/>
    </row>
    <row r="4" spans="1:6" x14ac:dyDescent="0.75">
      <c r="B4" s="14" t="s">
        <v>4</v>
      </c>
      <c r="C4" s="14" t="s">
        <v>5</v>
      </c>
    </row>
    <row r="5" spans="1:6" x14ac:dyDescent="0.75">
      <c r="A5" s="9" t="s">
        <v>3</v>
      </c>
      <c r="B5" s="49">
        <v>122000</v>
      </c>
      <c r="C5" s="49"/>
    </row>
    <row r="6" spans="1:6" x14ac:dyDescent="0.75">
      <c r="A6" s="9" t="s">
        <v>6</v>
      </c>
      <c r="B6" s="49">
        <v>5200</v>
      </c>
      <c r="C6" s="49"/>
    </row>
    <row r="7" spans="1:6" x14ac:dyDescent="0.75">
      <c r="A7" s="9" t="s">
        <v>7</v>
      </c>
      <c r="B7" s="50"/>
      <c r="C7" s="49"/>
    </row>
    <row r="8" spans="1:6" x14ac:dyDescent="0.75">
      <c r="A8" s="9" t="s">
        <v>8</v>
      </c>
      <c r="B8" s="50"/>
      <c r="C8" s="49"/>
    </row>
    <row r="9" spans="1:6" x14ac:dyDescent="0.75">
      <c r="A9" s="9" t="s">
        <v>9</v>
      </c>
      <c r="B9" s="49">
        <v>25000</v>
      </c>
      <c r="C9" s="49"/>
    </row>
    <row r="10" spans="1:6" x14ac:dyDescent="0.75">
      <c r="A10" s="9" t="s">
        <v>10</v>
      </c>
      <c r="B10" s="49"/>
      <c r="C10" s="49">
        <v>7000</v>
      </c>
    </row>
    <row r="11" spans="1:6" x14ac:dyDescent="0.75">
      <c r="A11" s="9" t="s">
        <v>11</v>
      </c>
      <c r="B11" s="49"/>
      <c r="C11" s="49"/>
    </row>
    <row r="12" spans="1:6" x14ac:dyDescent="0.75">
      <c r="A12" s="9" t="s">
        <v>15</v>
      </c>
      <c r="B12" s="50"/>
      <c r="C12" s="50"/>
    </row>
    <row r="13" spans="1:6" x14ac:dyDescent="0.75">
      <c r="A13" s="9" t="s">
        <v>12</v>
      </c>
      <c r="B13" s="50"/>
      <c r="C13" s="49"/>
    </row>
    <row r="14" spans="1:6" x14ac:dyDescent="0.75">
      <c r="A14" s="9" t="s">
        <v>13</v>
      </c>
      <c r="B14" s="50"/>
      <c r="C14" s="50"/>
    </row>
    <row r="15" spans="1:6" x14ac:dyDescent="0.75">
      <c r="A15" s="9" t="s">
        <v>16</v>
      </c>
      <c r="B15" s="50"/>
      <c r="C15" s="50"/>
    </row>
    <row r="16" spans="1:6" x14ac:dyDescent="0.75">
      <c r="A16" s="9" t="s">
        <v>17</v>
      </c>
      <c r="B16" s="50"/>
      <c r="C16" s="50"/>
    </row>
    <row r="17" spans="1:3" x14ac:dyDescent="0.75">
      <c r="A17" s="9" t="s">
        <v>18</v>
      </c>
      <c r="B17" s="50"/>
      <c r="C17" s="50"/>
    </row>
    <row r="18" spans="1:3" x14ac:dyDescent="0.75">
      <c r="A18" s="9" t="s">
        <v>24</v>
      </c>
      <c r="B18" s="50"/>
      <c r="C18" s="50"/>
    </row>
    <row r="19" spans="1:3" x14ac:dyDescent="0.75">
      <c r="A19" s="9" t="s">
        <v>19</v>
      </c>
      <c r="B19" s="50"/>
      <c r="C19" s="50"/>
    </row>
    <row r="20" spans="1:3" x14ac:dyDescent="0.75">
      <c r="A20" s="9" t="s">
        <v>20</v>
      </c>
      <c r="B20" s="50"/>
      <c r="C20" s="50"/>
    </row>
    <row r="21" spans="1:3" x14ac:dyDescent="0.75">
      <c r="A21" s="9" t="s">
        <v>21</v>
      </c>
      <c r="B21" s="50"/>
      <c r="C21" s="50"/>
    </row>
    <row r="22" spans="1:3" x14ac:dyDescent="0.75">
      <c r="B22" s="51"/>
      <c r="C22" s="5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1D68-888E-4E03-A5DD-5FBF015D3E69}">
  <dimension ref="A1:F22"/>
  <sheetViews>
    <sheetView tabSelected="1" topLeftCell="A4" zoomScale="70" zoomScaleNormal="70" workbookViewId="0">
      <selection activeCell="C14" sqref="C14"/>
    </sheetView>
  </sheetViews>
  <sheetFormatPr defaultColWidth="8.90625" defaultRowHeight="33.5" x14ac:dyDescent="0.75"/>
  <cols>
    <col min="1" max="1" width="58.90625" style="8" customWidth="1"/>
    <col min="2" max="2" width="29.1796875" style="8" customWidth="1"/>
    <col min="3" max="3" width="26.1796875" style="8" customWidth="1"/>
    <col min="4" max="16384" width="8.90625" style="8"/>
  </cols>
  <sheetData>
    <row r="1" spans="1:6" x14ac:dyDescent="0.75">
      <c r="A1" s="11" t="s">
        <v>1</v>
      </c>
      <c r="B1" s="10"/>
    </row>
    <row r="2" spans="1:6" x14ac:dyDescent="0.75">
      <c r="A2" s="12" t="s">
        <v>14</v>
      </c>
    </row>
    <row r="3" spans="1:6" x14ac:dyDescent="0.75">
      <c r="A3" s="13" t="s">
        <v>2</v>
      </c>
      <c r="B3" s="11"/>
      <c r="C3" s="11"/>
      <c r="D3" s="11"/>
      <c r="E3" s="11"/>
      <c r="F3" s="11"/>
    </row>
    <row r="4" spans="1:6" x14ac:dyDescent="0.75">
      <c r="B4" s="14" t="s">
        <v>4</v>
      </c>
      <c r="C4" s="14" t="s">
        <v>5</v>
      </c>
    </row>
    <row r="5" spans="1:6" x14ac:dyDescent="0.75">
      <c r="A5" s="9" t="s">
        <v>3</v>
      </c>
      <c r="B5" s="49">
        <v>122000</v>
      </c>
      <c r="C5" s="49"/>
    </row>
    <row r="6" spans="1:6" x14ac:dyDescent="0.75">
      <c r="A6" s="9" t="s">
        <v>6</v>
      </c>
      <c r="B6" s="49">
        <v>5200</v>
      </c>
      <c r="C6" s="49"/>
    </row>
    <row r="7" spans="1:6" x14ac:dyDescent="0.75">
      <c r="A7" s="9" t="s">
        <v>7</v>
      </c>
      <c r="B7" s="52">
        <v>9000</v>
      </c>
      <c r="C7" s="49"/>
    </row>
    <row r="8" spans="1:6" x14ac:dyDescent="0.75">
      <c r="A8" s="9" t="s">
        <v>8</v>
      </c>
      <c r="B8" s="52">
        <v>18000</v>
      </c>
      <c r="C8" s="49"/>
    </row>
    <row r="9" spans="1:6" x14ac:dyDescent="0.75">
      <c r="A9" s="9" t="s">
        <v>9</v>
      </c>
      <c r="B9" s="49">
        <v>25000</v>
      </c>
      <c r="C9" s="49"/>
    </row>
    <row r="10" spans="1:6" x14ac:dyDescent="0.75">
      <c r="A10" s="9" t="s">
        <v>10</v>
      </c>
      <c r="B10" s="49"/>
      <c r="C10" s="49">
        <v>7000</v>
      </c>
    </row>
    <row r="11" spans="1:6" x14ac:dyDescent="0.75">
      <c r="A11" s="9" t="s">
        <v>11</v>
      </c>
      <c r="B11" s="49"/>
      <c r="C11" s="52">
        <v>95450</v>
      </c>
    </row>
    <row r="12" spans="1:6" x14ac:dyDescent="0.75">
      <c r="A12" s="9" t="s">
        <v>15</v>
      </c>
      <c r="B12" s="50"/>
      <c r="C12"/>
    </row>
    <row r="13" spans="1:6" x14ac:dyDescent="0.75">
      <c r="A13" s="9" t="s">
        <v>12</v>
      </c>
      <c r="B13" s="50"/>
      <c r="C13" s="52">
        <v>76750</v>
      </c>
    </row>
    <row r="14" spans="1:6" x14ac:dyDescent="0.75">
      <c r="A14" s="9" t="s">
        <v>13</v>
      </c>
      <c r="B14" s="50"/>
      <c r="C14"/>
    </row>
    <row r="15" spans="1:6" x14ac:dyDescent="0.75">
      <c r="A15" s="9" t="s">
        <v>16</v>
      </c>
      <c r="B15" s="50"/>
      <c r="C15" s="50"/>
    </row>
    <row r="16" spans="1:6" x14ac:dyDescent="0.75">
      <c r="A16" s="9" t="s">
        <v>17</v>
      </c>
      <c r="B16" s="50"/>
      <c r="C16" s="50"/>
    </row>
    <row r="17" spans="1:3" x14ac:dyDescent="0.75">
      <c r="A17" s="9" t="s">
        <v>18</v>
      </c>
      <c r="B17" s="50"/>
      <c r="C17" s="50"/>
    </row>
    <row r="18" spans="1:3" x14ac:dyDescent="0.75">
      <c r="A18" s="9" t="s">
        <v>24</v>
      </c>
      <c r="B18" s="50"/>
      <c r="C18" s="50"/>
    </row>
    <row r="19" spans="1:3" x14ac:dyDescent="0.75">
      <c r="A19" s="9" t="s">
        <v>19</v>
      </c>
      <c r="B19" s="50"/>
      <c r="C19" s="50"/>
    </row>
    <row r="20" spans="1:3" x14ac:dyDescent="0.75">
      <c r="A20" s="9" t="s">
        <v>20</v>
      </c>
      <c r="B20" s="50"/>
      <c r="C20" s="50"/>
    </row>
    <row r="21" spans="1:3" x14ac:dyDescent="0.75">
      <c r="A21" s="9" t="s">
        <v>21</v>
      </c>
      <c r="B21" s="50"/>
      <c r="C21" s="50"/>
    </row>
    <row r="22" spans="1:3" x14ac:dyDescent="0.75">
      <c r="B22" s="51"/>
      <c r="C22" s="5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A88A1-5B23-4284-B06D-DD848B03A92F}">
  <dimension ref="A1:T80"/>
  <sheetViews>
    <sheetView topLeftCell="A19" zoomScale="62" zoomScaleNormal="62" workbookViewId="0">
      <selection activeCell="M27" sqref="M27"/>
    </sheetView>
  </sheetViews>
  <sheetFormatPr defaultRowHeight="14.5" x14ac:dyDescent="0.35"/>
  <cols>
    <col min="1" max="1" width="14.81640625" customWidth="1"/>
    <col min="2" max="2" width="23.36328125" customWidth="1"/>
    <col min="3" max="3" width="25.54296875" customWidth="1"/>
    <col min="4" max="4" width="21.08984375" customWidth="1"/>
    <col min="5" max="5" width="14.81640625" customWidth="1"/>
    <col min="6" max="6" width="17.36328125" customWidth="1"/>
    <col min="7" max="7" width="19.36328125" customWidth="1"/>
    <col min="8" max="8" width="20.08984375" customWidth="1"/>
    <col min="9" max="11" width="14.81640625" customWidth="1"/>
    <col min="12" max="12" width="22.81640625" customWidth="1"/>
    <col min="13" max="13" width="20.08984375" customWidth="1"/>
    <col min="14" max="14" width="17" customWidth="1"/>
    <col min="15" max="20" width="14.81640625" customWidth="1"/>
  </cols>
  <sheetData>
    <row r="1" spans="1:20" ht="2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6.5" thickBot="1" x14ac:dyDescent="0.65">
      <c r="A2" s="58" t="s">
        <v>3</v>
      </c>
      <c r="B2" s="58"/>
      <c r="C2" s="58"/>
      <c r="D2" s="58"/>
      <c r="E2" s="1"/>
      <c r="F2" s="58" t="s">
        <v>6</v>
      </c>
      <c r="G2" s="58"/>
      <c r="H2" s="58"/>
      <c r="I2" s="58"/>
      <c r="J2" s="1"/>
      <c r="K2" s="58" t="s">
        <v>9</v>
      </c>
      <c r="L2" s="58"/>
      <c r="M2" s="58"/>
      <c r="N2" s="58"/>
      <c r="O2" s="1"/>
      <c r="P2" s="1"/>
      <c r="Q2" s="1"/>
      <c r="R2" s="1"/>
      <c r="S2" s="1"/>
      <c r="T2" s="1"/>
    </row>
    <row r="3" spans="1:20" ht="34" thickTop="1" x14ac:dyDescent="0.75">
      <c r="A3" s="18"/>
      <c r="B3" s="15">
        <v>122000</v>
      </c>
      <c r="C3" s="20"/>
      <c r="D3" s="17"/>
      <c r="E3" s="1"/>
      <c r="F3" s="17"/>
      <c r="G3" s="15">
        <v>5200</v>
      </c>
      <c r="H3" s="20"/>
      <c r="I3" s="17"/>
      <c r="J3" s="1"/>
      <c r="K3" s="17"/>
      <c r="L3" s="15">
        <v>25000</v>
      </c>
      <c r="M3" s="20"/>
      <c r="N3" s="17"/>
      <c r="O3" s="1"/>
      <c r="P3" s="1"/>
      <c r="Q3" s="1"/>
      <c r="R3" s="1"/>
      <c r="S3" s="1"/>
      <c r="T3" s="1"/>
    </row>
    <row r="4" spans="1:20" ht="26" x14ac:dyDescent="0.6">
      <c r="A4" s="1"/>
      <c r="B4" s="21"/>
      <c r="C4" s="22"/>
      <c r="D4" s="1"/>
      <c r="E4" s="1"/>
      <c r="F4" s="1"/>
      <c r="G4" s="21"/>
      <c r="H4" s="22"/>
      <c r="I4" s="1"/>
      <c r="J4" s="1"/>
      <c r="K4" s="1"/>
      <c r="L4" s="21"/>
      <c r="M4" s="22"/>
      <c r="N4" s="1"/>
      <c r="O4" s="1"/>
      <c r="P4" s="1"/>
      <c r="Q4" s="1"/>
      <c r="R4" s="1"/>
      <c r="S4" s="1"/>
      <c r="T4" s="1"/>
    </row>
    <row r="5" spans="1:20" ht="26" x14ac:dyDescent="0.6">
      <c r="A5" s="1"/>
      <c r="B5" s="21"/>
      <c r="C5" s="22"/>
      <c r="D5" s="1"/>
      <c r="E5" s="1"/>
      <c r="F5" s="1"/>
      <c r="G5" s="21"/>
      <c r="H5" s="22"/>
      <c r="I5" s="1"/>
      <c r="J5" s="1"/>
      <c r="K5" s="1"/>
      <c r="L5" s="21"/>
      <c r="M5" s="22"/>
      <c r="N5" s="1"/>
      <c r="O5" s="1"/>
      <c r="P5" s="1"/>
      <c r="Q5" s="1"/>
      <c r="R5" s="1"/>
      <c r="S5" s="1"/>
      <c r="T5" s="1"/>
    </row>
    <row r="6" spans="1:20" ht="26" x14ac:dyDescent="0.6">
      <c r="A6" s="1"/>
      <c r="B6" s="21"/>
      <c r="C6" s="22"/>
      <c r="D6" s="1"/>
      <c r="E6" s="1"/>
      <c r="F6" s="1"/>
      <c r="G6" s="21"/>
      <c r="H6" s="22"/>
      <c r="I6" s="1"/>
      <c r="J6" s="1"/>
      <c r="K6" s="1"/>
      <c r="L6" s="21"/>
      <c r="M6" s="22"/>
      <c r="N6" s="1"/>
      <c r="O6" s="1"/>
      <c r="P6" s="1"/>
      <c r="Q6" s="1"/>
      <c r="R6" s="1"/>
      <c r="S6" s="1"/>
      <c r="T6" s="1"/>
    </row>
    <row r="7" spans="1:20" ht="26" x14ac:dyDescent="0.6">
      <c r="A7" s="1"/>
      <c r="B7" s="21"/>
      <c r="C7" s="22"/>
      <c r="D7" s="1"/>
      <c r="E7" s="1"/>
      <c r="F7" s="1"/>
      <c r="G7" s="21"/>
      <c r="H7" s="22"/>
      <c r="I7" s="1"/>
      <c r="J7" s="1"/>
      <c r="K7" s="1"/>
      <c r="L7" s="21"/>
      <c r="M7" s="22"/>
      <c r="N7" s="1"/>
      <c r="O7" s="1"/>
      <c r="P7" s="1"/>
      <c r="Q7" s="1"/>
      <c r="R7" s="1"/>
      <c r="S7" s="1"/>
      <c r="T7" s="1"/>
    </row>
    <row r="8" spans="1:20" ht="26" x14ac:dyDescent="0.6">
      <c r="A8" s="1"/>
      <c r="B8" s="21"/>
      <c r="C8" s="22"/>
      <c r="D8" s="1"/>
      <c r="E8" s="1"/>
      <c r="F8" s="1"/>
      <c r="G8" s="21"/>
      <c r="H8" s="22"/>
      <c r="I8" s="1"/>
      <c r="J8" s="1"/>
      <c r="K8" s="1"/>
      <c r="L8" s="21"/>
      <c r="M8" s="22"/>
      <c r="N8" s="1"/>
      <c r="O8" s="1"/>
      <c r="P8" s="1"/>
      <c r="Q8" s="1"/>
      <c r="R8" s="1"/>
      <c r="S8" s="1"/>
      <c r="T8" s="1"/>
    </row>
    <row r="9" spans="1:20" ht="26" x14ac:dyDescent="0.6">
      <c r="A9" s="1"/>
      <c r="B9" s="21"/>
      <c r="C9" s="22"/>
      <c r="D9" s="1"/>
      <c r="E9" s="1"/>
      <c r="F9" s="1"/>
      <c r="G9" s="21"/>
      <c r="H9" s="22"/>
      <c r="I9" s="1"/>
      <c r="J9" s="1"/>
      <c r="K9" s="1"/>
      <c r="L9" s="21"/>
      <c r="M9" s="22"/>
      <c r="N9" s="1"/>
      <c r="O9" s="1"/>
      <c r="P9" s="1"/>
      <c r="Q9" s="1"/>
      <c r="R9" s="1"/>
      <c r="S9" s="1"/>
      <c r="T9" s="1"/>
    </row>
    <row r="10" spans="1:20" ht="26" x14ac:dyDescent="0.6">
      <c r="A10" s="1"/>
      <c r="B10" s="23">
        <f t="shared" ref="B10:C10" si="0">SUM(B3:B9)</f>
        <v>122000</v>
      </c>
      <c r="C10" s="23">
        <f t="shared" si="0"/>
        <v>0</v>
      </c>
      <c r="D10" s="24"/>
      <c r="E10" s="24"/>
      <c r="F10" s="24"/>
      <c r="G10" s="23">
        <f t="shared" ref="G10:H10" si="1">SUM(G3:G9)</f>
        <v>5200</v>
      </c>
      <c r="H10" s="23">
        <f t="shared" si="1"/>
        <v>0</v>
      </c>
      <c r="I10" s="24"/>
      <c r="J10" s="24"/>
      <c r="K10" s="24"/>
      <c r="L10" s="23">
        <f t="shared" ref="L10:M10" si="2">SUM(L3:L9)</f>
        <v>25000</v>
      </c>
      <c r="M10" s="23">
        <f t="shared" si="2"/>
        <v>0</v>
      </c>
      <c r="N10" s="1"/>
      <c r="O10" s="1"/>
      <c r="P10" s="1"/>
      <c r="Q10" s="1"/>
      <c r="R10" s="1"/>
      <c r="S10" s="1"/>
      <c r="T10" s="1"/>
    </row>
    <row r="11" spans="1:20" ht="21" x14ac:dyDescent="0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1" x14ac:dyDescent="0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1" x14ac:dyDescent="0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5" thickBot="1" x14ac:dyDescent="0.65">
      <c r="A14" s="58" t="s">
        <v>7</v>
      </c>
      <c r="B14" s="58"/>
      <c r="C14" s="58"/>
      <c r="D14" s="58"/>
      <c r="E14" s="1"/>
      <c r="F14" s="58" t="s">
        <v>8</v>
      </c>
      <c r="G14" s="58"/>
      <c r="H14" s="58"/>
      <c r="I14" s="58"/>
      <c r="J14" s="1"/>
      <c r="K14" s="59" t="s">
        <v>10</v>
      </c>
      <c r="L14" s="59"/>
      <c r="M14" s="59"/>
      <c r="N14" s="59"/>
      <c r="O14" s="1"/>
      <c r="P14" s="1"/>
      <c r="Q14" s="1"/>
      <c r="R14" s="1"/>
      <c r="S14" s="1"/>
      <c r="T14" s="1"/>
    </row>
    <row r="15" spans="1:20" ht="26.5" thickTop="1" x14ac:dyDescent="0.6">
      <c r="A15" s="17"/>
      <c r="B15" s="19">
        <v>10000</v>
      </c>
      <c r="C15" s="20">
        <v>1000</v>
      </c>
      <c r="D15" s="32" t="s">
        <v>35</v>
      </c>
      <c r="E15" s="1"/>
      <c r="F15" s="17"/>
      <c r="G15" s="19">
        <v>20000</v>
      </c>
      <c r="H15" s="20">
        <v>2000</v>
      </c>
      <c r="I15" s="32" t="s">
        <v>36</v>
      </c>
      <c r="J15" s="1"/>
      <c r="K15" s="25"/>
      <c r="L15" s="19"/>
      <c r="M15" s="20">
        <v>7000</v>
      </c>
      <c r="N15" s="25"/>
      <c r="O15" s="1"/>
      <c r="P15" s="1"/>
      <c r="Q15" s="1"/>
      <c r="R15" s="1"/>
      <c r="S15" s="1"/>
      <c r="T15" s="1"/>
    </row>
    <row r="16" spans="1:20" ht="26" x14ac:dyDescent="0.6">
      <c r="A16" s="1"/>
      <c r="B16" s="21"/>
      <c r="C16" s="22"/>
      <c r="D16" s="1"/>
      <c r="E16" s="1"/>
      <c r="F16" s="1"/>
      <c r="G16" s="21"/>
      <c r="H16" s="22"/>
      <c r="I16" s="1"/>
      <c r="J16" s="1"/>
      <c r="K16" s="25"/>
      <c r="L16" s="21"/>
      <c r="M16" s="22"/>
      <c r="N16" s="25"/>
      <c r="O16" s="1"/>
      <c r="P16" s="1"/>
      <c r="Q16" s="1"/>
      <c r="R16" s="1"/>
      <c r="S16" s="1"/>
      <c r="T16" s="1"/>
    </row>
    <row r="17" spans="1:20" ht="26" x14ac:dyDescent="0.6">
      <c r="A17" s="1"/>
      <c r="B17" s="21"/>
      <c r="C17" s="22"/>
      <c r="D17" s="1"/>
      <c r="E17" s="1"/>
      <c r="F17" s="1"/>
      <c r="G17" s="21"/>
      <c r="H17" s="22"/>
      <c r="I17" s="1"/>
      <c r="J17" s="1"/>
      <c r="K17" s="25"/>
      <c r="L17" s="21"/>
      <c r="M17" s="22"/>
      <c r="N17" s="25"/>
      <c r="O17" s="1"/>
      <c r="P17" s="1"/>
      <c r="Q17" s="1"/>
      <c r="R17" s="1"/>
      <c r="S17" s="1"/>
      <c r="T17" s="1"/>
    </row>
    <row r="18" spans="1:20" ht="26" x14ac:dyDescent="0.6">
      <c r="A18" s="1"/>
      <c r="B18" s="21"/>
      <c r="C18" s="22"/>
      <c r="D18" s="1"/>
      <c r="E18" s="1"/>
      <c r="F18" s="1"/>
      <c r="G18" s="21"/>
      <c r="H18" s="22"/>
      <c r="I18" s="1"/>
      <c r="J18" s="1"/>
      <c r="K18" s="25"/>
      <c r="L18" s="21"/>
      <c r="M18" s="22"/>
      <c r="N18" s="25"/>
      <c r="O18" s="1"/>
      <c r="P18" s="1"/>
      <c r="Q18" s="1"/>
      <c r="R18" s="1"/>
      <c r="S18" s="1"/>
      <c r="T18" s="1"/>
    </row>
    <row r="19" spans="1:20" ht="26" x14ac:dyDescent="0.6">
      <c r="A19" s="1"/>
      <c r="B19" s="21"/>
      <c r="C19" s="22"/>
      <c r="D19" s="1"/>
      <c r="E19" s="1"/>
      <c r="F19" s="1"/>
      <c r="G19" s="21"/>
      <c r="H19" s="22"/>
      <c r="I19" s="1"/>
      <c r="J19" s="1"/>
      <c r="K19" s="25"/>
      <c r="L19" s="21"/>
      <c r="M19" s="22"/>
      <c r="N19" s="25"/>
      <c r="O19" s="1"/>
      <c r="P19" s="1"/>
      <c r="Q19" s="1"/>
      <c r="R19" s="1"/>
      <c r="S19" s="1"/>
      <c r="T19" s="1"/>
    </row>
    <row r="20" spans="1:20" ht="26" x14ac:dyDescent="0.6">
      <c r="A20" s="1"/>
      <c r="B20" s="21"/>
      <c r="C20" s="22"/>
      <c r="D20" s="1"/>
      <c r="E20" s="1"/>
      <c r="F20" s="1"/>
      <c r="G20" s="21"/>
      <c r="H20" s="22"/>
      <c r="I20" s="1"/>
      <c r="J20" s="1"/>
      <c r="K20" s="25"/>
      <c r="L20" s="21"/>
      <c r="M20" s="22"/>
      <c r="N20" s="25"/>
      <c r="O20" s="1"/>
      <c r="P20" s="1"/>
      <c r="Q20" s="1"/>
      <c r="R20" s="1"/>
      <c r="S20" s="1"/>
      <c r="T20" s="1"/>
    </row>
    <row r="21" spans="1:20" ht="26" x14ac:dyDescent="0.6">
      <c r="A21" s="1"/>
      <c r="B21" s="21"/>
      <c r="C21" s="22"/>
      <c r="D21" s="1"/>
      <c r="F21" s="1"/>
      <c r="G21" s="21"/>
      <c r="H21" s="22"/>
      <c r="I21" s="1"/>
      <c r="K21" s="25"/>
      <c r="L21" s="21"/>
      <c r="M21" s="22"/>
      <c r="N21" s="25"/>
    </row>
    <row r="22" spans="1:20" ht="26" x14ac:dyDescent="0.6">
      <c r="A22" s="34">
        <f>B22-C22</f>
        <v>9000</v>
      </c>
      <c r="B22" s="23">
        <f t="shared" ref="B22:C22" si="3">SUM(B15:B21)</f>
        <v>10000</v>
      </c>
      <c r="C22" s="23">
        <f t="shared" si="3"/>
        <v>1000</v>
      </c>
      <c r="D22" s="1"/>
      <c r="F22" s="34">
        <f>G22-H22</f>
        <v>18000</v>
      </c>
      <c r="G22" s="23">
        <f t="shared" ref="G22:H22" si="4">SUM(G15:G21)</f>
        <v>20000</v>
      </c>
      <c r="H22" s="23">
        <f t="shared" si="4"/>
        <v>2000</v>
      </c>
      <c r="I22" s="1"/>
      <c r="K22" s="25"/>
      <c r="L22" s="23">
        <f t="shared" ref="L22:M22" si="5">SUM(L15:L21)</f>
        <v>0</v>
      </c>
      <c r="M22" s="23">
        <f t="shared" si="5"/>
        <v>7000</v>
      </c>
      <c r="N22" s="25"/>
    </row>
    <row r="25" spans="1:20" ht="26.5" thickBot="1" x14ac:dyDescent="0.65">
      <c r="A25" s="54" t="s">
        <v>11</v>
      </c>
      <c r="B25" s="54"/>
      <c r="C25" s="54"/>
      <c r="D25" s="54"/>
      <c r="F25" s="55" t="s">
        <v>15</v>
      </c>
      <c r="G25" s="55"/>
      <c r="H25" s="55"/>
      <c r="I25" s="55"/>
      <c r="K25" s="54" t="s">
        <v>25</v>
      </c>
      <c r="L25" s="54"/>
      <c r="M25" s="54"/>
      <c r="N25" s="54"/>
    </row>
    <row r="26" spans="1:20" ht="26.5" thickTop="1" x14ac:dyDescent="0.6">
      <c r="A26" s="25"/>
      <c r="B26" s="19">
        <v>11000</v>
      </c>
      <c r="C26" s="20">
        <v>80700</v>
      </c>
      <c r="D26" s="25"/>
      <c r="F26" s="25"/>
      <c r="G26" s="19">
        <v>11000</v>
      </c>
      <c r="H26" s="20">
        <v>11000</v>
      </c>
      <c r="I26" s="25"/>
      <c r="K26" s="25"/>
      <c r="L26" s="19">
        <v>9000</v>
      </c>
      <c r="M26" s="20">
        <v>60000</v>
      </c>
      <c r="N26" s="25"/>
    </row>
    <row r="27" spans="1:20" ht="26" x14ac:dyDescent="0.6">
      <c r="A27" s="25"/>
      <c r="B27" s="21"/>
      <c r="C27" s="36">
        <v>25750</v>
      </c>
      <c r="D27" s="25"/>
      <c r="F27" s="25"/>
      <c r="G27" s="21"/>
      <c r="H27" s="22"/>
      <c r="I27" s="25"/>
      <c r="K27" s="25"/>
      <c r="L27" s="21"/>
      <c r="M27" s="36">
        <v>25750</v>
      </c>
      <c r="N27" s="25"/>
    </row>
    <row r="28" spans="1:20" ht="26" x14ac:dyDescent="0.6">
      <c r="A28" s="25"/>
      <c r="B28" s="21"/>
      <c r="C28" s="22"/>
      <c r="D28" s="25"/>
      <c r="F28" s="25"/>
      <c r="G28" s="21"/>
      <c r="H28" s="22"/>
      <c r="I28" s="25"/>
      <c r="K28" s="25"/>
      <c r="L28" s="21"/>
      <c r="M28" s="22"/>
      <c r="N28" s="25"/>
    </row>
    <row r="29" spans="1:20" ht="26" x14ac:dyDescent="0.6">
      <c r="A29" s="25"/>
      <c r="B29" s="21"/>
      <c r="C29" s="22"/>
      <c r="D29" s="25"/>
      <c r="F29" s="25"/>
      <c r="G29" s="21"/>
      <c r="H29" s="22"/>
      <c r="I29" s="25"/>
      <c r="K29" s="25"/>
      <c r="L29" s="21"/>
      <c r="M29" s="22"/>
      <c r="N29" s="25"/>
    </row>
    <row r="30" spans="1:20" ht="26" x14ac:dyDescent="0.6">
      <c r="A30" s="25"/>
      <c r="B30" s="21"/>
      <c r="C30" s="22"/>
      <c r="D30" s="25"/>
      <c r="F30" s="25"/>
      <c r="G30" s="21"/>
      <c r="H30" s="22"/>
      <c r="I30" s="25"/>
      <c r="K30" s="25"/>
      <c r="L30" s="21"/>
      <c r="M30" s="22"/>
      <c r="N30" s="25"/>
    </row>
    <row r="31" spans="1:20" ht="26" x14ac:dyDescent="0.6">
      <c r="A31" s="25"/>
      <c r="B31" s="21"/>
      <c r="C31" s="22"/>
      <c r="D31" s="25"/>
      <c r="F31" s="25"/>
      <c r="G31" s="21"/>
      <c r="H31" s="22"/>
      <c r="I31" s="25"/>
      <c r="K31" s="25"/>
      <c r="L31" s="21"/>
      <c r="M31" s="22"/>
      <c r="N31" s="25"/>
    </row>
    <row r="32" spans="1:20" ht="26" x14ac:dyDescent="0.6">
      <c r="A32" s="25"/>
      <c r="B32" s="21"/>
      <c r="C32" s="22"/>
      <c r="D32" s="25"/>
      <c r="F32" s="25"/>
      <c r="G32" s="21"/>
      <c r="H32" s="22"/>
      <c r="I32" s="25"/>
      <c r="K32" s="25"/>
      <c r="L32" s="21"/>
      <c r="M32" s="22"/>
      <c r="N32" s="25"/>
    </row>
    <row r="33" spans="1:14" ht="26" x14ac:dyDescent="0.6">
      <c r="A33" s="25"/>
      <c r="B33" s="23">
        <f t="shared" ref="B33:C33" si="6">SUM(B26:B32)</f>
        <v>11000</v>
      </c>
      <c r="C33" s="23">
        <f t="shared" si="6"/>
        <v>106450</v>
      </c>
      <c r="D33" s="48">
        <f>C33-B33</f>
        <v>95450</v>
      </c>
      <c r="F33" s="25"/>
      <c r="G33" s="23">
        <f t="shared" ref="G33:H33" si="7">SUM(G26:G32)</f>
        <v>11000</v>
      </c>
      <c r="H33" s="23">
        <f t="shared" si="7"/>
        <v>11000</v>
      </c>
      <c r="I33" s="25"/>
      <c r="K33" s="25"/>
      <c r="L33" s="23">
        <f t="shared" ref="L33:M33" si="8">SUM(L26:L32)</f>
        <v>9000</v>
      </c>
      <c r="M33" s="23">
        <f t="shared" si="8"/>
        <v>85750</v>
      </c>
      <c r="N33" s="48">
        <f>M33-L33</f>
        <v>76750</v>
      </c>
    </row>
    <row r="36" spans="1:14" ht="26.5" thickBot="1" x14ac:dyDescent="0.65">
      <c r="A36" s="55" t="s">
        <v>30</v>
      </c>
      <c r="B36" s="55"/>
      <c r="C36" s="55"/>
      <c r="D36" s="55"/>
      <c r="F36" s="56" t="s">
        <v>16</v>
      </c>
      <c r="G36" s="56"/>
      <c r="H36" s="56"/>
      <c r="I36" s="56"/>
      <c r="K36" s="56" t="s">
        <v>17</v>
      </c>
      <c r="L36" s="56"/>
      <c r="M36" s="56"/>
      <c r="N36" s="56"/>
    </row>
    <row r="37" spans="1:14" ht="26.5" thickTop="1" x14ac:dyDescent="0.6">
      <c r="A37" s="25"/>
      <c r="B37" s="19">
        <v>9000</v>
      </c>
      <c r="C37" s="20">
        <v>9000</v>
      </c>
      <c r="D37" s="25"/>
      <c r="F37" s="25"/>
      <c r="G37" s="35">
        <v>38000</v>
      </c>
      <c r="H37" s="20">
        <v>38000</v>
      </c>
      <c r="I37" s="25"/>
      <c r="K37" s="25"/>
      <c r="L37" s="35">
        <v>42000</v>
      </c>
      <c r="M37" s="20">
        <v>42000</v>
      </c>
      <c r="N37" s="25"/>
    </row>
    <row r="38" spans="1:14" ht="26" x14ac:dyDescent="0.6">
      <c r="A38" s="25"/>
      <c r="B38" s="21"/>
      <c r="C38" s="22"/>
      <c r="D38" s="25"/>
      <c r="F38" s="25"/>
      <c r="G38" s="21"/>
      <c r="H38" s="22"/>
      <c r="I38" s="25"/>
      <c r="K38" s="25"/>
      <c r="L38" s="21"/>
      <c r="M38" s="22"/>
      <c r="N38" s="25"/>
    </row>
    <row r="39" spans="1:14" ht="26" x14ac:dyDescent="0.6">
      <c r="A39" s="25"/>
      <c r="B39" s="21"/>
      <c r="C39" s="22"/>
      <c r="D39" s="25"/>
      <c r="F39" s="25"/>
      <c r="G39" s="21"/>
      <c r="H39" s="22"/>
      <c r="I39" s="25"/>
      <c r="K39" s="25"/>
      <c r="L39" s="21"/>
      <c r="M39" s="22"/>
      <c r="N39" s="25"/>
    </row>
    <row r="40" spans="1:14" ht="26" x14ac:dyDescent="0.6">
      <c r="A40" s="25"/>
      <c r="B40" s="21"/>
      <c r="C40" s="22"/>
      <c r="D40" s="25"/>
      <c r="F40" s="25"/>
      <c r="G40" s="21"/>
      <c r="H40" s="22"/>
      <c r="I40" s="25"/>
      <c r="K40" s="25"/>
      <c r="L40" s="21"/>
      <c r="M40" s="22"/>
      <c r="N40" s="25"/>
    </row>
    <row r="41" spans="1:14" ht="26" x14ac:dyDescent="0.6">
      <c r="A41" s="25"/>
      <c r="B41" s="21"/>
      <c r="C41" s="22"/>
      <c r="D41" s="25"/>
      <c r="F41" s="25"/>
      <c r="G41" s="21"/>
      <c r="H41" s="22"/>
      <c r="I41" s="25"/>
      <c r="K41" s="25"/>
      <c r="L41" s="21"/>
      <c r="M41" s="22"/>
      <c r="N41" s="25"/>
    </row>
    <row r="42" spans="1:14" ht="26" x14ac:dyDescent="0.6">
      <c r="A42" s="25"/>
      <c r="B42" s="21"/>
      <c r="C42" s="22"/>
      <c r="D42" s="25"/>
      <c r="F42" s="25"/>
      <c r="G42" s="21"/>
      <c r="H42" s="22"/>
      <c r="I42" s="25"/>
      <c r="K42" s="25"/>
      <c r="L42" s="21"/>
      <c r="M42" s="22"/>
      <c r="N42" s="25"/>
    </row>
    <row r="43" spans="1:14" ht="26" x14ac:dyDescent="0.6">
      <c r="A43" s="25"/>
      <c r="B43" s="21"/>
      <c r="C43" s="22"/>
      <c r="D43" s="25"/>
      <c r="F43" s="25"/>
      <c r="G43" s="21"/>
      <c r="H43" s="22"/>
      <c r="I43" s="25"/>
      <c r="K43" s="25"/>
      <c r="L43" s="21"/>
      <c r="M43" s="22"/>
      <c r="N43" s="25"/>
    </row>
    <row r="44" spans="1:14" ht="26" x14ac:dyDescent="0.6">
      <c r="A44" s="1"/>
      <c r="B44" s="23">
        <f t="shared" ref="B44:C44" si="9">SUM(B37:B43)</f>
        <v>9000</v>
      </c>
      <c r="C44" s="23">
        <f t="shared" si="9"/>
        <v>9000</v>
      </c>
      <c r="D44" s="24"/>
      <c r="E44" s="24"/>
      <c r="F44" s="24"/>
      <c r="G44" s="23">
        <f t="shared" ref="G44:H44" si="10">SUM(G37:G43)</f>
        <v>38000</v>
      </c>
      <c r="H44" s="23">
        <f t="shared" si="10"/>
        <v>38000</v>
      </c>
      <c r="I44" s="24"/>
      <c r="J44" s="24"/>
      <c r="K44" s="24"/>
      <c r="L44" s="23">
        <f t="shared" ref="L44:M44" si="11">SUM(L37:L43)</f>
        <v>42000</v>
      </c>
      <c r="M44" s="23">
        <f t="shared" si="11"/>
        <v>42000</v>
      </c>
      <c r="N44" s="25"/>
    </row>
    <row r="47" spans="1:14" ht="26.5" thickBot="1" x14ac:dyDescent="0.65">
      <c r="A47" s="57" t="s">
        <v>18</v>
      </c>
      <c r="B47" s="57"/>
      <c r="C47" s="57"/>
      <c r="D47" s="57"/>
      <c r="F47" s="57" t="s">
        <v>24</v>
      </c>
      <c r="G47" s="57"/>
      <c r="H47" s="57"/>
      <c r="I47" s="57"/>
      <c r="K47" s="57" t="s">
        <v>19</v>
      </c>
      <c r="L47" s="57"/>
      <c r="M47" s="57"/>
      <c r="N47" s="57"/>
    </row>
    <row r="48" spans="1:14" ht="26.5" thickTop="1" x14ac:dyDescent="0.6">
      <c r="A48" s="25"/>
      <c r="B48" s="20">
        <v>8500</v>
      </c>
      <c r="C48" s="35">
        <v>8500</v>
      </c>
      <c r="D48" s="25"/>
      <c r="F48" s="25"/>
      <c r="G48" s="30">
        <v>6000</v>
      </c>
      <c r="H48" s="35">
        <v>6000</v>
      </c>
      <c r="I48" s="25"/>
      <c r="K48" s="25"/>
      <c r="L48" s="30">
        <v>11000</v>
      </c>
      <c r="M48" s="35">
        <v>11000</v>
      </c>
      <c r="N48" s="25"/>
    </row>
    <row r="49" spans="1:18" ht="26" x14ac:dyDescent="0.6">
      <c r="A49" s="25"/>
      <c r="B49" s="28"/>
      <c r="C49" s="27"/>
      <c r="D49" s="25"/>
      <c r="F49" s="25"/>
      <c r="G49" s="28"/>
      <c r="H49" s="27"/>
      <c r="I49" s="25"/>
      <c r="K49" s="25"/>
      <c r="L49" s="28"/>
      <c r="M49" s="27"/>
      <c r="N49" s="25"/>
    </row>
    <row r="50" spans="1:18" ht="26" x14ac:dyDescent="0.6">
      <c r="A50" s="25"/>
      <c r="B50" s="28"/>
      <c r="C50" s="27"/>
      <c r="D50" s="25"/>
      <c r="F50" s="25"/>
      <c r="G50" s="28"/>
      <c r="H50" s="27"/>
      <c r="I50" s="25"/>
      <c r="K50" s="25"/>
      <c r="L50" s="28"/>
      <c r="M50" s="27"/>
      <c r="N50" s="25"/>
    </row>
    <row r="51" spans="1:18" ht="26" x14ac:dyDescent="0.6">
      <c r="A51" s="25"/>
      <c r="B51" s="28"/>
      <c r="C51" s="27"/>
      <c r="D51" s="25"/>
      <c r="F51" s="25"/>
      <c r="G51" s="28"/>
      <c r="H51" s="27"/>
      <c r="I51" s="25"/>
      <c r="K51" s="25"/>
      <c r="L51" s="28"/>
      <c r="M51" s="27"/>
      <c r="N51" s="25"/>
    </row>
    <row r="52" spans="1:18" ht="21" x14ac:dyDescent="0.5">
      <c r="A52" s="25"/>
      <c r="B52" s="28"/>
      <c r="C52" s="25"/>
      <c r="D52" s="25"/>
      <c r="F52" s="25"/>
      <c r="G52" s="28"/>
      <c r="H52" s="25"/>
      <c r="I52" s="25"/>
      <c r="K52" s="25"/>
      <c r="L52" s="28"/>
      <c r="M52" s="25"/>
      <c r="N52" s="25"/>
    </row>
    <row r="53" spans="1:18" ht="21" x14ac:dyDescent="0.5">
      <c r="A53" s="25"/>
      <c r="B53" s="28"/>
      <c r="C53" s="25"/>
      <c r="D53" s="25"/>
      <c r="F53" s="25"/>
      <c r="G53" s="28"/>
      <c r="H53" s="25"/>
      <c r="I53" s="25"/>
      <c r="K53" s="25"/>
      <c r="L53" s="28"/>
      <c r="M53" s="25"/>
      <c r="N53" s="25"/>
    </row>
    <row r="54" spans="1:18" ht="21" x14ac:dyDescent="0.5">
      <c r="A54" s="25"/>
      <c r="B54" s="28"/>
      <c r="C54" s="25"/>
      <c r="D54" s="25"/>
      <c r="F54" s="25"/>
      <c r="G54" s="28"/>
      <c r="H54" s="25"/>
      <c r="I54" s="25"/>
      <c r="K54" s="25"/>
      <c r="L54" s="28"/>
      <c r="M54" s="25"/>
      <c r="N54" s="25"/>
    </row>
    <row r="55" spans="1:18" ht="26" x14ac:dyDescent="0.6">
      <c r="A55" s="25"/>
      <c r="B55" s="29">
        <f>SUM(B48:B54)</f>
        <v>8500</v>
      </c>
      <c r="C55" s="27">
        <f t="shared" ref="C55" si="12">SUM(C48:C54)</f>
        <v>8500</v>
      </c>
      <c r="D55" s="27"/>
      <c r="E55" s="27"/>
      <c r="F55" s="27"/>
      <c r="G55" s="29">
        <f>SUM(G48:G54)</f>
        <v>6000</v>
      </c>
      <c r="H55" s="27">
        <f t="shared" ref="H55" si="13">SUM(H48:H54)</f>
        <v>6000</v>
      </c>
      <c r="I55" s="27"/>
      <c r="J55" s="27"/>
      <c r="K55" s="27"/>
      <c r="L55" s="29">
        <f>SUM(L48:L54)</f>
        <v>11000</v>
      </c>
      <c r="M55" s="27">
        <f t="shared" ref="M55" si="14">SUM(M48:M54)</f>
        <v>11000</v>
      </c>
      <c r="N55" s="27"/>
      <c r="O55" s="27"/>
      <c r="P55" s="27"/>
      <c r="Q55" s="27"/>
      <c r="R55" s="27"/>
    </row>
    <row r="57" spans="1:18" ht="26.5" thickBot="1" x14ac:dyDescent="0.65">
      <c r="A57" s="57" t="s">
        <v>20</v>
      </c>
      <c r="B57" s="57"/>
      <c r="C57" s="57"/>
      <c r="D57" s="57"/>
      <c r="F57" s="57" t="s">
        <v>21</v>
      </c>
      <c r="G57" s="57"/>
      <c r="H57" s="57"/>
      <c r="I57" s="57"/>
    </row>
    <row r="58" spans="1:18" ht="26.5" thickTop="1" x14ac:dyDescent="0.6">
      <c r="A58" s="33" t="s">
        <v>36</v>
      </c>
      <c r="B58" s="30">
        <v>2000</v>
      </c>
      <c r="C58" s="35">
        <v>2000</v>
      </c>
      <c r="D58" s="25"/>
      <c r="F58" s="33" t="s">
        <v>35</v>
      </c>
      <c r="G58" s="30">
        <v>1000</v>
      </c>
      <c r="H58" s="35">
        <v>1000</v>
      </c>
      <c r="I58" s="25"/>
    </row>
    <row r="59" spans="1:18" ht="21" x14ac:dyDescent="0.5">
      <c r="A59" s="25"/>
      <c r="B59" s="25"/>
      <c r="C59" s="26"/>
      <c r="D59" s="25"/>
      <c r="F59" s="25"/>
      <c r="G59" s="25"/>
      <c r="H59" s="26"/>
      <c r="I59" s="25"/>
    </row>
    <row r="60" spans="1:18" ht="21" x14ac:dyDescent="0.5">
      <c r="A60" s="25"/>
      <c r="B60" s="25"/>
      <c r="C60" s="26"/>
      <c r="D60" s="25"/>
      <c r="F60" s="25"/>
      <c r="G60" s="25"/>
      <c r="H60" s="26"/>
      <c r="I60" s="25"/>
    </row>
    <row r="61" spans="1:18" ht="21" x14ac:dyDescent="0.5">
      <c r="A61" s="25"/>
      <c r="B61" s="25"/>
      <c r="C61" s="26"/>
      <c r="D61" s="25"/>
      <c r="F61" s="25"/>
      <c r="G61" s="25"/>
      <c r="H61" s="26"/>
      <c r="I61" s="25"/>
    </row>
    <row r="62" spans="1:18" ht="21" x14ac:dyDescent="0.5">
      <c r="A62" s="25"/>
      <c r="B62" s="25"/>
      <c r="C62" s="26"/>
      <c r="D62" s="25"/>
      <c r="F62" s="25"/>
      <c r="G62" s="25"/>
      <c r="H62" s="26"/>
      <c r="I62" s="25"/>
    </row>
    <row r="63" spans="1:18" ht="21" x14ac:dyDescent="0.5">
      <c r="A63" s="25"/>
      <c r="B63" s="25"/>
      <c r="C63" s="26"/>
      <c r="D63" s="25"/>
      <c r="F63" s="25"/>
      <c r="G63" s="25"/>
      <c r="H63" s="26"/>
      <c r="I63" s="25"/>
    </row>
    <row r="64" spans="1:18" ht="21" x14ac:dyDescent="0.5">
      <c r="A64" s="25"/>
      <c r="B64" s="25"/>
      <c r="C64" s="26"/>
      <c r="D64" s="25"/>
      <c r="F64" s="25"/>
      <c r="G64" s="25"/>
      <c r="H64" s="26"/>
      <c r="I64" s="25"/>
    </row>
    <row r="65" spans="1:15" ht="26" x14ac:dyDescent="0.6">
      <c r="A65" s="25"/>
      <c r="B65" s="29">
        <f t="shared" ref="B65:C65" si="15">SUM(B58:B64)</f>
        <v>2000</v>
      </c>
      <c r="C65" s="27">
        <f t="shared" si="15"/>
        <v>2000</v>
      </c>
      <c r="D65" s="27"/>
      <c r="E65" s="27"/>
      <c r="F65" s="27"/>
      <c r="G65" s="29">
        <f t="shared" ref="G65:H65" si="16">SUM(G58:G64)</f>
        <v>1000</v>
      </c>
      <c r="H65" s="27">
        <f t="shared" si="16"/>
        <v>1000</v>
      </c>
      <c r="I65" s="27"/>
      <c r="J65" s="27"/>
      <c r="K65" s="27"/>
      <c r="L65" s="27"/>
      <c r="M65" s="29"/>
      <c r="N65" s="29"/>
      <c r="O65" s="29"/>
    </row>
    <row r="68" spans="1:15" ht="31.5" thickBot="1" x14ac:dyDescent="0.75">
      <c r="A68" s="60" t="s">
        <v>31</v>
      </c>
      <c r="B68" s="60"/>
      <c r="C68" s="60"/>
      <c r="D68" s="60"/>
    </row>
    <row r="69" spans="1:15" ht="26.5" thickTop="1" x14ac:dyDescent="0.6">
      <c r="A69" s="38"/>
      <c r="B69" s="39">
        <v>8500</v>
      </c>
      <c r="C69" s="40">
        <v>38000</v>
      </c>
      <c r="D69" s="38"/>
    </row>
    <row r="70" spans="1:15" ht="26" x14ac:dyDescent="0.6">
      <c r="A70" s="25"/>
      <c r="B70" s="36">
        <v>6000</v>
      </c>
      <c r="C70" s="37">
        <v>42000</v>
      </c>
      <c r="D70" s="25"/>
    </row>
    <row r="71" spans="1:15" ht="26" x14ac:dyDescent="0.6">
      <c r="A71" s="25"/>
      <c r="B71" s="36">
        <v>11000</v>
      </c>
      <c r="C71" s="37"/>
      <c r="D71" s="25"/>
    </row>
    <row r="72" spans="1:15" ht="26" x14ac:dyDescent="0.6">
      <c r="A72" s="25"/>
      <c r="B72" s="36">
        <v>2000</v>
      </c>
      <c r="C72" s="37"/>
      <c r="D72" s="25"/>
    </row>
    <row r="73" spans="1:15" ht="26" x14ac:dyDescent="0.6">
      <c r="A73" s="25"/>
      <c r="B73" s="36">
        <v>1000</v>
      </c>
      <c r="C73" s="37"/>
      <c r="D73" s="25"/>
    </row>
    <row r="74" spans="1:15" ht="26" x14ac:dyDescent="0.6">
      <c r="A74" s="25"/>
      <c r="B74" s="36"/>
      <c r="C74" s="37"/>
      <c r="D74" s="25"/>
    </row>
    <row r="75" spans="1:15" ht="26.5" thickBot="1" x14ac:dyDescent="0.65">
      <c r="A75" s="25" t="s">
        <v>40</v>
      </c>
      <c r="B75" s="41">
        <f>SUM(B69:B74)</f>
        <v>28500</v>
      </c>
      <c r="C75" s="42">
        <f>SUM(C69:C74)</f>
        <v>80000</v>
      </c>
      <c r="D75" s="27"/>
    </row>
    <row r="76" spans="1:15" ht="32" thickTop="1" thickBot="1" x14ac:dyDescent="0.75">
      <c r="A76" s="46" t="s">
        <v>39</v>
      </c>
      <c r="B76" s="29"/>
      <c r="C76" s="43">
        <f>C75-B75</f>
        <v>51500</v>
      </c>
    </row>
    <row r="77" spans="1:15" ht="26.5" thickTop="1" x14ac:dyDescent="0.6">
      <c r="A77" s="47" t="s">
        <v>38</v>
      </c>
      <c r="B77" s="36">
        <f>C76/2</f>
        <v>25750</v>
      </c>
    </row>
    <row r="78" spans="1:15" ht="26" x14ac:dyDescent="0.6">
      <c r="A78" s="47" t="s">
        <v>37</v>
      </c>
      <c r="B78" s="36">
        <v>25750</v>
      </c>
    </row>
    <row r="79" spans="1:15" ht="31.5" thickBot="1" x14ac:dyDescent="0.75">
      <c r="B79" s="44"/>
    </row>
    <row r="80" spans="1:15" ht="26.5" thickTop="1" x14ac:dyDescent="0.6">
      <c r="B80" s="45">
        <v>0</v>
      </c>
      <c r="C80" s="45">
        <v>0</v>
      </c>
    </row>
  </sheetData>
  <mergeCells count="18">
    <mergeCell ref="A2:D2"/>
    <mergeCell ref="F2:I2"/>
    <mergeCell ref="K2:N2"/>
    <mergeCell ref="A14:D14"/>
    <mergeCell ref="F14:I14"/>
    <mergeCell ref="K14:N14"/>
    <mergeCell ref="A68:D68"/>
    <mergeCell ref="A25:D25"/>
    <mergeCell ref="F25:I25"/>
    <mergeCell ref="K25:N25"/>
    <mergeCell ref="A36:D36"/>
    <mergeCell ref="F36:I36"/>
    <mergeCell ref="K36:N36"/>
    <mergeCell ref="A47:D47"/>
    <mergeCell ref="F47:I47"/>
    <mergeCell ref="K47:N47"/>
    <mergeCell ref="A57:D57"/>
    <mergeCell ref="F57:I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TB BEFORE EOM</vt:lpstr>
      <vt:lpstr>E-O-M INFORMATION</vt:lpstr>
      <vt:lpstr>GENERAL LEDGER</vt:lpstr>
      <vt:lpstr>YOUR TRIAL BALANCE</vt:lpstr>
      <vt:lpstr>TRIAL BALANCE AFTER</vt:lpstr>
      <vt:lpstr>GENERAL LEDGER AFTER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 smolen</cp:lastModifiedBy>
  <dcterms:created xsi:type="dcterms:W3CDTF">2022-08-08T01:57:24Z</dcterms:created>
  <dcterms:modified xsi:type="dcterms:W3CDTF">2025-10-13T07:27:19Z</dcterms:modified>
</cp:coreProperties>
</file>